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lvelutaul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<sst xmlns="http://schemas.openxmlformats.org/spreadsheetml/2006/main" count="23" uniqueCount="16">
  <si>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Milj. e – Mn e – e million</t>
  </si>
  <si>
    <t>Kotitalouksien tuloverot – Hushållens inkomstskatter – Income tax, households</t>
  </si>
  <si>
    <t>Yhteisöjen tuloverot – Samfundens inkomstskatter – Income tax, corporations</t>
  </si>
  <si>
    <t>Työeläkemaksut – Arbetspensionsavgifter – Employment pension schemes</t>
  </si>
  <si>
    <t>Muut  sosiaaliturvamaksut – Andra social-skyddsavgifter – Other contributions  to social security schemes</t>
  </si>
  <si>
    <t>Tavaroista ja palveluksista maksetut verot – Skatter på varor och tjänster – Taxes on goods and services</t>
  </si>
  <si>
    <t>Muut verot – Andra skatter – Other taxes</t>
  </si>
  <si>
    <t>Yhteensä – Totalt – Total</t>
  </si>
  <si>
    <t>%</t>
  </si>
  <si>
    <t>Lähde – Källa – Source: TK, Taloudelliset olot – SC, Ekonomistatistik – SF, Economic Statistics</t>
  </si>
  <si>
    <t>Verotuksen rakenne  vuosina  1975-2007</t>
  </si>
  <si>
    <t>Structure of taxation in 1975-2007</t>
  </si>
  <si>
    <t>Beskattningens struktur  åren 1975-2007</t>
  </si>
  <si>
    <t>2006*</t>
  </si>
  <si>
    <t>2007*</t>
  </si>
  <si>
    <t>*=ennakkotieto - preliminär uppgift - preliminary estimate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</si>
</sst>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horizontal="right"/>
    </xf>
    <xf numFmtId="10" fontId="0" fillId="0" borderId="0" xfId="0" applyNumberFormat="1" applyAlignment="1">
      <alignment/>
    </xf>
    <xf numFmtId="14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8.8515625" style="0" customWidth="1"/>
  </cols>
  <sheetData>
    <row r="1" ht="12.75">
      <c r="A1" s="14">
        <v>39639</v>
      </c>
    </row>
    <row r="2" spans="1:7" ht="12.75">
      <c r="A2" s="1" t="s">
        <v>10</v>
      </c>
      <c r="E2" s="10"/>
      <c r="F2" s="11"/>
      <c r="G2" s="11"/>
    </row>
    <row r="3" spans="1:22" ht="12.75">
      <c r="A3" s="1" t="s">
        <v>12</v>
      </c>
      <c r="E3" s="11"/>
      <c r="F3" s="11"/>
      <c r="G3" s="11"/>
      <c r="V3" s="2"/>
    </row>
    <row r="4" ht="12.75">
      <c r="A4" s="1" t="s">
        <v>11</v>
      </c>
    </row>
    <row r="5" ht="12.75">
      <c r="A5" s="3"/>
    </row>
    <row r="6" spans="1:34" ht="12.75">
      <c r="A6" s="4"/>
      <c r="B6" s="5">
        <v>1975</v>
      </c>
      <c r="C6" s="5">
        <v>1976</v>
      </c>
      <c r="D6" s="5">
        <v>1977</v>
      </c>
      <c r="E6" s="5">
        <v>1978</v>
      </c>
      <c r="F6" s="5">
        <v>1979</v>
      </c>
      <c r="G6" s="5">
        <v>1980</v>
      </c>
      <c r="H6" s="5">
        <v>1981</v>
      </c>
      <c r="I6" s="5">
        <v>1982</v>
      </c>
      <c r="J6" s="5">
        <v>1983</v>
      </c>
      <c r="K6" s="5">
        <v>1984</v>
      </c>
      <c r="L6" s="5">
        <v>1985</v>
      </c>
      <c r="M6" s="5">
        <v>1986</v>
      </c>
      <c r="N6" s="5">
        <v>1987</v>
      </c>
      <c r="O6" s="5">
        <v>1988</v>
      </c>
      <c r="P6" s="5">
        <v>1989</v>
      </c>
      <c r="Q6" s="5">
        <v>1990</v>
      </c>
      <c r="R6" s="5">
        <v>1991</v>
      </c>
      <c r="S6" s="5">
        <v>1992</v>
      </c>
      <c r="T6" s="5">
        <v>1993</v>
      </c>
      <c r="U6" s="5">
        <v>1994</v>
      </c>
      <c r="V6" s="5">
        <v>1995</v>
      </c>
      <c r="W6" s="5">
        <v>1996</v>
      </c>
      <c r="X6" s="5">
        <v>1997</v>
      </c>
      <c r="Y6" s="5">
        <v>1998</v>
      </c>
      <c r="Z6" s="5">
        <v>1999</v>
      </c>
      <c r="AA6" s="5">
        <v>2000</v>
      </c>
      <c r="AB6" s="6">
        <v>2001</v>
      </c>
      <c r="AC6" s="6">
        <v>2002</v>
      </c>
      <c r="AD6" s="6">
        <v>2003</v>
      </c>
      <c r="AE6" s="6">
        <v>2004</v>
      </c>
      <c r="AF6" s="6">
        <v>2005</v>
      </c>
      <c r="AG6" s="12" t="s">
        <v>13</v>
      </c>
      <c r="AH6" s="6" t="s">
        <v>14</v>
      </c>
    </row>
    <row r="7" spans="1:34" ht="12.75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.75">
      <c r="A8" s="7"/>
      <c r="B8" s="5" t="s"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2.75">
      <c r="A9" s="7" t="s">
        <v>1</v>
      </c>
      <c r="B9" s="8">
        <v>2532.405608474</v>
      </c>
      <c r="C9" s="8">
        <v>3280.169130187</v>
      </c>
      <c r="D9" s="8">
        <v>3477.2853798190004</v>
      </c>
      <c r="E9" s="8">
        <v>3277.814498671</v>
      </c>
      <c r="F9" s="8">
        <v>3536.655717354</v>
      </c>
      <c r="G9" s="8">
        <v>4234.375425763</v>
      </c>
      <c r="H9" s="8">
        <v>5208.9612205349995</v>
      </c>
      <c r="I9" s="8">
        <v>5751.9700685200005</v>
      </c>
      <c r="J9" s="8">
        <v>6404.56747941</v>
      </c>
      <c r="K9" s="8">
        <v>7433.090638040001</v>
      </c>
      <c r="L9" s="8">
        <v>8486.6860758</v>
      </c>
      <c r="M9" s="8">
        <v>9623.208588000001</v>
      </c>
      <c r="N9" s="8">
        <v>9479.912475000001</v>
      </c>
      <c r="O9" s="8">
        <v>11565.132456660001</v>
      </c>
      <c r="P9" s="8">
        <v>12623.8022918058</v>
      </c>
      <c r="Q9" s="8">
        <v>13520.88423089</v>
      </c>
      <c r="R9" s="8">
        <v>12967.944569950001</v>
      </c>
      <c r="S9" s="8">
        <v>12094.13592776</v>
      </c>
      <c r="T9" s="8">
        <v>12368.713299980001</v>
      </c>
      <c r="U9" s="8">
        <v>13963.2344558</v>
      </c>
      <c r="V9" s="8">
        <v>13639.196700999999</v>
      </c>
      <c r="W9" s="8">
        <v>15255.69134726</v>
      </c>
      <c r="X9" s="8">
        <v>15324.638185666</v>
      </c>
      <c r="Y9" s="8">
        <v>16195.36171367</v>
      </c>
      <c r="Z9" s="8">
        <v>16511.496486189997</v>
      </c>
      <c r="AA9" s="8">
        <v>19118.20843268</v>
      </c>
      <c r="AB9" s="8">
        <v>19626.959177790002</v>
      </c>
      <c r="AC9" s="8">
        <v>20057.7</v>
      </c>
      <c r="AD9" s="8">
        <v>19905</v>
      </c>
      <c r="AE9" s="8">
        <v>20177</v>
      </c>
      <c r="AF9" s="8">
        <v>21211</v>
      </c>
      <c r="AG9" s="8">
        <v>22038</v>
      </c>
      <c r="AH9" s="8">
        <v>23396</v>
      </c>
    </row>
    <row r="10" spans="1:34" ht="12.75">
      <c r="A10" s="7" t="s">
        <v>2</v>
      </c>
      <c r="B10" s="8">
        <v>311.147663976</v>
      </c>
      <c r="C10" s="8">
        <v>399.78270119</v>
      </c>
      <c r="D10" s="8">
        <v>361.60404184000004</v>
      </c>
      <c r="E10" s="8">
        <v>385.82310329</v>
      </c>
      <c r="F10" s="8">
        <v>430.056528</v>
      </c>
      <c r="G10" s="8">
        <v>405.16471484</v>
      </c>
      <c r="H10" s="8">
        <v>576.38002395</v>
      </c>
      <c r="I10" s="8">
        <v>650.0463357799999</v>
      </c>
      <c r="J10" s="8">
        <v>749.27721241</v>
      </c>
      <c r="K10" s="8">
        <v>772.575444962</v>
      </c>
      <c r="L10" s="8">
        <v>783.75573736</v>
      </c>
      <c r="M10" s="8">
        <v>923.68809208</v>
      </c>
      <c r="N10" s="8">
        <v>759.0321121</v>
      </c>
      <c r="O10" s="8">
        <v>1035.86943905</v>
      </c>
      <c r="P10" s="8">
        <v>1240.7223335200001</v>
      </c>
      <c r="Q10" s="8">
        <v>1760.66303003</v>
      </c>
      <c r="R10" s="8">
        <v>1696.2274555899999</v>
      </c>
      <c r="S10" s="8">
        <v>1329.58824736</v>
      </c>
      <c r="T10" s="8">
        <v>223.678169037</v>
      </c>
      <c r="U10" s="8">
        <v>487.72278592900005</v>
      </c>
      <c r="V10" s="8">
        <v>2212.1453547</v>
      </c>
      <c r="W10" s="8">
        <v>2783.739254198</v>
      </c>
      <c r="X10" s="8">
        <v>3743.01795016</v>
      </c>
      <c r="Y10" s="8">
        <v>5044.771962872301</v>
      </c>
      <c r="Z10" s="8">
        <v>5296.338716734999</v>
      </c>
      <c r="AA10" s="8">
        <v>7792.349370897</v>
      </c>
      <c r="AB10" s="8">
        <v>5835.212834190001</v>
      </c>
      <c r="AC10" s="8">
        <v>5988</v>
      </c>
      <c r="AD10" s="8">
        <v>4952</v>
      </c>
      <c r="AE10" s="8">
        <v>5357</v>
      </c>
      <c r="AF10" s="8">
        <v>5248</v>
      </c>
      <c r="AG10" s="8">
        <v>5615</v>
      </c>
      <c r="AH10" s="8">
        <v>6970</v>
      </c>
    </row>
    <row r="11" spans="1:34" ht="12.75">
      <c r="A11" s="7" t="s">
        <v>3</v>
      </c>
      <c r="B11" s="8">
        <v>453</v>
      </c>
      <c r="C11" s="8">
        <v>614</v>
      </c>
      <c r="D11" s="8">
        <v>815</v>
      </c>
      <c r="E11" s="8">
        <v>751</v>
      </c>
      <c r="F11" s="8">
        <v>978</v>
      </c>
      <c r="G11" s="8">
        <v>1289</v>
      </c>
      <c r="H11" s="8">
        <v>1566</v>
      </c>
      <c r="I11" s="8">
        <v>1543</v>
      </c>
      <c r="J11" s="8">
        <v>1581</v>
      </c>
      <c r="K11" s="8">
        <v>1725</v>
      </c>
      <c r="L11" s="8">
        <v>2073</v>
      </c>
      <c r="M11" s="8">
        <v>2357</v>
      </c>
      <c r="N11" s="8">
        <v>2661</v>
      </c>
      <c r="O11" s="8">
        <v>3779</v>
      </c>
      <c r="P11" s="8">
        <v>4528</v>
      </c>
      <c r="Q11" s="8">
        <v>6043.664948846001</v>
      </c>
      <c r="R11" s="8">
        <v>6990.058411199</v>
      </c>
      <c r="S11" s="8">
        <v>6110.435555128</v>
      </c>
      <c r="T11" s="8">
        <v>6476.4578165329995</v>
      </c>
      <c r="U11" s="8">
        <v>6845.416794846</v>
      </c>
      <c r="V11" s="8">
        <v>7641.686627010001</v>
      </c>
      <c r="W11" s="8">
        <v>8198.152287409</v>
      </c>
      <c r="X11" s="8">
        <v>8730.635263613</v>
      </c>
      <c r="Y11" s="8">
        <v>9598.908059313002</v>
      </c>
      <c r="Z11" s="8">
        <v>10280.452719230998</v>
      </c>
      <c r="AA11" s="8">
        <v>10718.703384770999</v>
      </c>
      <c r="AB11" s="8">
        <v>11806.717865179</v>
      </c>
      <c r="AC11" s="8">
        <v>12526.53</v>
      </c>
      <c r="AD11" s="8">
        <v>12847</v>
      </c>
      <c r="AE11" s="8">
        <v>13330</v>
      </c>
      <c r="AF11" s="8">
        <v>14013</v>
      </c>
      <c r="AG11" s="8">
        <v>14761</v>
      </c>
      <c r="AH11" s="8">
        <v>15669</v>
      </c>
    </row>
    <row r="12" spans="1:34" ht="12.75">
      <c r="A12" s="7" t="s">
        <v>4</v>
      </c>
      <c r="B12" s="8">
        <v>1047.2192009999999</v>
      </c>
      <c r="C12" s="8">
        <v>1232.5439013</v>
      </c>
      <c r="D12" s="8">
        <v>1314.4487338</v>
      </c>
      <c r="E12" s="8">
        <v>1305.8985321999999</v>
      </c>
      <c r="F12" s="8">
        <v>1360.9257753000002</v>
      </c>
      <c r="G12" s="8">
        <v>1508.52805459</v>
      </c>
      <c r="H12" s="8">
        <v>1671.754899735</v>
      </c>
      <c r="I12" s="8">
        <v>1842.1681879265002</v>
      </c>
      <c r="J12" s="8">
        <v>2013.1681879265002</v>
      </c>
      <c r="K12" s="8">
        <v>2503.7562435600003</v>
      </c>
      <c r="L12" s="8">
        <v>3044.8540986999997</v>
      </c>
      <c r="M12" s="8">
        <v>3122.8409396323004</v>
      </c>
      <c r="N12" s="8">
        <v>3232</v>
      </c>
      <c r="O12" s="8">
        <v>3515</v>
      </c>
      <c r="P12" s="8">
        <v>3746.941342779999</v>
      </c>
      <c r="Q12" s="8">
        <v>3967.945338600001</v>
      </c>
      <c r="R12" s="8">
        <v>3747.6414415000004</v>
      </c>
      <c r="S12" s="8">
        <v>5024.191922599998</v>
      </c>
      <c r="T12" s="8">
        <v>5371.063630010001</v>
      </c>
      <c r="U12" s="8">
        <v>6261.72660889</v>
      </c>
      <c r="V12" s="8">
        <v>5875.84675077</v>
      </c>
      <c r="W12" s="8">
        <v>5289.4376074500005</v>
      </c>
      <c r="X12" s="8">
        <v>5033.994031209999</v>
      </c>
      <c r="Y12" s="8">
        <v>5112.953629100002</v>
      </c>
      <c r="Z12" s="8">
        <v>5162.037120396999</v>
      </c>
      <c r="AA12" s="8">
        <v>5037.53496524</v>
      </c>
      <c r="AB12" s="8">
        <v>4974.351342858</v>
      </c>
      <c r="AC12" s="8">
        <v>4515.2</v>
      </c>
      <c r="AD12" s="8">
        <v>4308</v>
      </c>
      <c r="AE12" s="8">
        <v>4436</v>
      </c>
      <c r="AF12" s="8">
        <v>4875</v>
      </c>
      <c r="AG12" s="8">
        <v>5520</v>
      </c>
      <c r="AH12" s="8">
        <v>5727</v>
      </c>
    </row>
    <row r="13" spans="1:34" ht="12.75">
      <c r="A13" s="7" t="s">
        <v>5</v>
      </c>
      <c r="B13" s="8">
        <v>2101.6398183463407</v>
      </c>
      <c r="C13" s="8">
        <v>2408.910033161299</v>
      </c>
      <c r="D13" s="8">
        <v>2850.1846956869986</v>
      </c>
      <c r="E13" s="8">
        <v>3214.6311136092</v>
      </c>
      <c r="F13" s="8">
        <v>3674.137347336299</v>
      </c>
      <c r="G13" s="8">
        <v>4202.233476473701</v>
      </c>
      <c r="H13" s="8">
        <v>4850.8820613554</v>
      </c>
      <c r="I13" s="8">
        <v>5417.936064659999</v>
      </c>
      <c r="J13" s="8">
        <v>6020.0432917214985</v>
      </c>
      <c r="K13" s="8">
        <v>7061.065840466802</v>
      </c>
      <c r="L13" s="8">
        <v>7726.906536557198</v>
      </c>
      <c r="M13" s="8">
        <v>8453.06446760428</v>
      </c>
      <c r="N13" s="8">
        <v>9293.203693661693</v>
      </c>
      <c r="O13" s="8">
        <v>11167.485068879205</v>
      </c>
      <c r="P13" s="8">
        <v>12323.821296585897</v>
      </c>
      <c r="Q13" s="8">
        <v>12709.729166997304</v>
      </c>
      <c r="R13" s="8">
        <v>12287.983476908692</v>
      </c>
      <c r="S13" s="8">
        <v>11824.419037211583</v>
      </c>
      <c r="T13" s="8">
        <v>11772.03707466708</v>
      </c>
      <c r="U13" s="8">
        <v>12649.916469052197</v>
      </c>
      <c r="V13" s="8">
        <v>13418.989034582703</v>
      </c>
      <c r="W13" s="8">
        <v>13967.817275229101</v>
      </c>
      <c r="X13" s="8">
        <v>15737.88553734425</v>
      </c>
      <c r="Y13" s="8">
        <v>16654.797417404894</v>
      </c>
      <c r="Z13" s="8">
        <v>17537.627935878703</v>
      </c>
      <c r="AA13" s="8">
        <v>18203.372795580297</v>
      </c>
      <c r="AB13" s="8">
        <v>18582.298649887198</v>
      </c>
      <c r="AC13" s="8">
        <v>19494.6</v>
      </c>
      <c r="AD13" s="8">
        <v>20610</v>
      </c>
      <c r="AE13" s="8">
        <v>21133</v>
      </c>
      <c r="AF13" s="8">
        <v>21811</v>
      </c>
      <c r="AG13" s="8">
        <v>22784</v>
      </c>
      <c r="AH13" s="8">
        <v>23436</v>
      </c>
    </row>
    <row r="14" spans="1:34" ht="12.75">
      <c r="A14" s="7" t="s">
        <v>6</v>
      </c>
      <c r="B14" s="8">
        <v>144.5099390619</v>
      </c>
      <c r="C14" s="8">
        <v>267.12806505889995</v>
      </c>
      <c r="D14" s="8">
        <v>224.2401437389</v>
      </c>
      <c r="E14" s="8">
        <v>230.2949091009</v>
      </c>
      <c r="F14" s="8">
        <v>253.16846711780005</v>
      </c>
      <c r="G14" s="8">
        <v>255.50493379879</v>
      </c>
      <c r="H14" s="8">
        <v>322.75328090845</v>
      </c>
      <c r="I14" s="8">
        <v>394.0238409454</v>
      </c>
      <c r="J14" s="8">
        <v>467.6333353222999</v>
      </c>
      <c r="K14" s="8">
        <v>594.4200537496001</v>
      </c>
      <c r="L14" s="8">
        <v>697.5418708517999</v>
      </c>
      <c r="M14" s="8">
        <v>778.9410664544299</v>
      </c>
      <c r="N14" s="8">
        <v>826.6000598763501</v>
      </c>
      <c r="O14" s="8">
        <v>1136.673545578</v>
      </c>
      <c r="P14" s="8">
        <v>1231.3376157192997</v>
      </c>
      <c r="Q14" s="8">
        <v>1047.125920602</v>
      </c>
      <c r="R14" s="8">
        <v>964.20254538035</v>
      </c>
      <c r="S14" s="8">
        <v>923.3626485604501</v>
      </c>
      <c r="T14" s="8">
        <v>1069.37735146819</v>
      </c>
      <c r="U14" s="8">
        <v>1098.9015646729001</v>
      </c>
      <c r="V14" s="8">
        <v>1065.5041516860001</v>
      </c>
      <c r="W14" s="8">
        <v>1146.3643429488998</v>
      </c>
      <c r="X14" s="8">
        <v>1212.2817551428</v>
      </c>
      <c r="Y14" s="8">
        <v>1343.2833310656997</v>
      </c>
      <c r="Z14" s="8">
        <v>1371.2384463209999</v>
      </c>
      <c r="AA14" s="8">
        <v>1548.2221450145</v>
      </c>
      <c r="AB14" s="8">
        <v>1508.7793379203997</v>
      </c>
      <c r="AC14" s="8">
        <v>1604.4</v>
      </c>
      <c r="AD14" s="8">
        <v>1565</v>
      </c>
      <c r="AE14" s="8">
        <v>1758</v>
      </c>
      <c r="AF14" s="8">
        <v>1962</v>
      </c>
      <c r="AG14" s="8">
        <v>1897</v>
      </c>
      <c r="AH14" s="8">
        <v>2027</v>
      </c>
    </row>
    <row r="15" spans="1:34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2.75">
      <c r="A16" s="7" t="s">
        <v>7</v>
      </c>
      <c r="B16" s="8">
        <v>6589.92223085824</v>
      </c>
      <c r="C16" s="8">
        <v>8202.533830897199</v>
      </c>
      <c r="D16" s="8">
        <v>9042.762994884899</v>
      </c>
      <c r="E16" s="8">
        <v>9165.462156871099</v>
      </c>
      <c r="F16" s="8">
        <v>10232.9438351081</v>
      </c>
      <c r="G16" s="8">
        <v>11894.806605465492</v>
      </c>
      <c r="H16" s="8">
        <v>14196.73148648385</v>
      </c>
      <c r="I16" s="8">
        <v>15599.144497831898</v>
      </c>
      <c r="J16" s="8">
        <v>17235.6895067903</v>
      </c>
      <c r="K16" s="8">
        <v>20089.908220778405</v>
      </c>
      <c r="L16" s="8">
        <v>22812.744319269</v>
      </c>
      <c r="M16" s="8">
        <v>25258.743153771014</v>
      </c>
      <c r="N16" s="8">
        <v>26251.74834063804</v>
      </c>
      <c r="O16" s="8">
        <v>32199.16051016721</v>
      </c>
      <c r="P16" s="8">
        <v>35694.62488041099</v>
      </c>
      <c r="Q16" s="8">
        <v>39050.01263596532</v>
      </c>
      <c r="R16" s="8">
        <v>38654.057900528045</v>
      </c>
      <c r="S16" s="8">
        <v>37306.133338620035</v>
      </c>
      <c r="T16" s="8">
        <v>37281.32734169527</v>
      </c>
      <c r="U16" s="8">
        <v>41306.9186791901</v>
      </c>
      <c r="V16" s="8">
        <v>43853.36861974868</v>
      </c>
      <c r="W16" s="8">
        <v>46641.202114495005</v>
      </c>
      <c r="X16" s="8">
        <v>49782.45272313604</v>
      </c>
      <c r="Y16" s="8">
        <v>53950.076113425916</v>
      </c>
      <c r="Z16" s="8">
        <v>56159.19142475269</v>
      </c>
      <c r="AA16" s="8">
        <v>62418.3910941828</v>
      </c>
      <c r="AB16" s="8">
        <v>62334.319207824585</v>
      </c>
      <c r="AC16" s="8">
        <v>64186.43</v>
      </c>
      <c r="AD16" s="8">
        <v>64187</v>
      </c>
      <c r="AE16" s="8">
        <v>66191</v>
      </c>
      <c r="AF16" s="8">
        <v>69120</v>
      </c>
      <c r="AG16" s="8">
        <v>72615</v>
      </c>
      <c r="AH16" s="8">
        <v>77225</v>
      </c>
    </row>
    <row r="17" spans="1:3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/>
      <c r="AH17" s="7"/>
    </row>
    <row r="18" spans="1:34" ht="12.75">
      <c r="A18" s="7"/>
      <c r="B18" s="7" t="s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/>
      <c r="AH18" s="7"/>
    </row>
    <row r="19" spans="1:3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5"/>
      <c r="AH19" s="7"/>
    </row>
    <row r="20" spans="1:34" ht="12.75">
      <c r="A20" s="7" t="s">
        <v>1</v>
      </c>
      <c r="B20" s="9">
        <f aca="true" t="shared" si="0" ref="B20:B25">B9/B$16</f>
        <v>0.38428459695861866</v>
      </c>
      <c r="C20" s="9">
        <f aca="true" t="shared" si="1" ref="C20:AE25">C9/C$16</f>
        <v>0.39989705593548436</v>
      </c>
      <c r="D20" s="9">
        <f t="shared" si="1"/>
        <v>0.38453793180092755</v>
      </c>
      <c r="E20" s="9">
        <f t="shared" si="1"/>
        <v>0.3576267560292866</v>
      </c>
      <c r="F20" s="9">
        <f t="shared" si="1"/>
        <v>0.3456146905859216</v>
      </c>
      <c r="G20" s="9">
        <f t="shared" si="1"/>
        <v>0.355985226680135</v>
      </c>
      <c r="H20" s="9">
        <f t="shared" si="1"/>
        <v>0.36691270983706686</v>
      </c>
      <c r="I20" s="9">
        <f t="shared" si="1"/>
        <v>0.3687362514860644</v>
      </c>
      <c r="J20" s="9">
        <f t="shared" si="1"/>
        <v>0.37158754089221724</v>
      </c>
      <c r="K20" s="9">
        <f t="shared" si="1"/>
        <v>0.36999126906673335</v>
      </c>
      <c r="L20" s="9">
        <f t="shared" si="1"/>
        <v>0.3720151314119468</v>
      </c>
      <c r="M20" s="9">
        <f t="shared" si="1"/>
        <v>0.3809852505097151</v>
      </c>
      <c r="N20" s="9">
        <f t="shared" si="1"/>
        <v>0.36111547131986543</v>
      </c>
      <c r="O20" s="9">
        <f t="shared" si="1"/>
        <v>0.35917496833522083</v>
      </c>
      <c r="P20" s="9">
        <f t="shared" si="1"/>
        <v>0.3536611558210735</v>
      </c>
      <c r="Q20" s="9">
        <f t="shared" si="1"/>
        <v>0.3462453228103997</v>
      </c>
      <c r="R20" s="9">
        <f t="shared" si="1"/>
        <v>0.3354872754452217</v>
      </c>
      <c r="S20" s="9">
        <f t="shared" si="1"/>
        <v>0.3241862622959082</v>
      </c>
      <c r="T20" s="9">
        <f t="shared" si="1"/>
        <v>0.33176697778533454</v>
      </c>
      <c r="U20" s="9">
        <f t="shared" si="1"/>
        <v>0.3380362152947153</v>
      </c>
      <c r="V20" s="9">
        <f t="shared" si="1"/>
        <v>0.31101822118307687</v>
      </c>
      <c r="W20" s="9">
        <f t="shared" si="1"/>
        <v>0.32708615249260237</v>
      </c>
      <c r="X20" s="9">
        <f t="shared" si="1"/>
        <v>0.307832124521739</v>
      </c>
      <c r="Y20" s="9">
        <f t="shared" si="1"/>
        <v>0.30019163790650616</v>
      </c>
      <c r="Z20" s="9">
        <f t="shared" si="1"/>
        <v>0.2940123614192992</v>
      </c>
      <c r="AA20" s="9">
        <f t="shared" si="1"/>
        <v>0.3062912724525794</v>
      </c>
      <c r="AB20" s="9">
        <f t="shared" si="1"/>
        <v>0.31486602287823345</v>
      </c>
      <c r="AC20" s="9">
        <f t="shared" si="1"/>
        <v>0.31249128515170577</v>
      </c>
      <c r="AD20" s="9">
        <f t="shared" si="1"/>
        <v>0.3101095237353358</v>
      </c>
      <c r="AE20" s="9">
        <f t="shared" si="1"/>
        <v>0.3048299617772809</v>
      </c>
      <c r="AF20" s="9">
        <f aca="true" t="shared" si="2" ref="AF20:AG25">AF9/AF$16</f>
        <v>0.3068721064814815</v>
      </c>
      <c r="AG20" s="13">
        <f t="shared" si="2"/>
        <v>0.3034910142532535</v>
      </c>
      <c r="AH20" s="13">
        <f aca="true" t="shared" si="3" ref="AH20:AH25">AH9/AH$16</f>
        <v>0.30295888637099383</v>
      </c>
    </row>
    <row r="21" spans="1:34" ht="12.75">
      <c r="A21" s="7" t="s">
        <v>2</v>
      </c>
      <c r="B21" s="9">
        <f t="shared" si="0"/>
        <v>0.047215680713045015</v>
      </c>
      <c r="C21" s="9">
        <f aca="true" t="shared" si="4" ref="C21:Q21">C10/C$16</f>
        <v>0.04873892743777584</v>
      </c>
      <c r="D21" s="9">
        <f t="shared" si="4"/>
        <v>0.0399882250640146</v>
      </c>
      <c r="E21" s="9">
        <f t="shared" si="4"/>
        <v>0.04209532445679882</v>
      </c>
      <c r="F21" s="9">
        <f t="shared" si="4"/>
        <v>0.04202666748981105</v>
      </c>
      <c r="G21" s="9">
        <f t="shared" si="4"/>
        <v>0.034062320496562985</v>
      </c>
      <c r="H21" s="9">
        <f t="shared" si="4"/>
        <v>0.0405994876002796</v>
      </c>
      <c r="I21" s="9">
        <f t="shared" si="4"/>
        <v>0.041671922192293875</v>
      </c>
      <c r="J21" s="9">
        <f t="shared" si="4"/>
        <v>0.04347242459402678</v>
      </c>
      <c r="K21" s="9">
        <f t="shared" si="4"/>
        <v>0.03845589718339021</v>
      </c>
      <c r="L21" s="9">
        <f t="shared" si="4"/>
        <v>0.03435604793492528</v>
      </c>
      <c r="M21" s="9">
        <f t="shared" si="4"/>
        <v>0.03656904409125747</v>
      </c>
      <c r="N21" s="9">
        <f t="shared" si="4"/>
        <v>0.028913583287898906</v>
      </c>
      <c r="O21" s="9">
        <f t="shared" si="4"/>
        <v>0.032170697081463154</v>
      </c>
      <c r="P21" s="9">
        <f t="shared" si="4"/>
        <v>0.03475936048289729</v>
      </c>
      <c r="Q21" s="9">
        <f t="shared" si="4"/>
        <v>0.04508738694769122</v>
      </c>
      <c r="R21" s="9">
        <f t="shared" si="1"/>
        <v>0.043882260950585165</v>
      </c>
      <c r="S21" s="9">
        <f t="shared" si="1"/>
        <v>0.03563993714630254</v>
      </c>
      <c r="T21" s="9">
        <f t="shared" si="1"/>
        <v>0.0059997372675848724</v>
      </c>
      <c r="U21" s="9">
        <f t="shared" si="1"/>
        <v>0.01180729043763578</v>
      </c>
      <c r="V21" s="9">
        <f t="shared" si="1"/>
        <v>0.05044413745911859</v>
      </c>
      <c r="W21" s="9">
        <f t="shared" si="1"/>
        <v>0.05968412322144841</v>
      </c>
      <c r="X21" s="9">
        <f t="shared" si="1"/>
        <v>0.07518749570208418</v>
      </c>
      <c r="Y21" s="9">
        <f t="shared" si="1"/>
        <v>0.09350815283867353</v>
      </c>
      <c r="Z21" s="9">
        <f t="shared" si="1"/>
        <v>0.09430938342179529</v>
      </c>
      <c r="AA21" s="9">
        <f t="shared" si="1"/>
        <v>0.12484059961012392</v>
      </c>
      <c r="AB21" s="9">
        <f t="shared" si="1"/>
        <v>0.09361155954451379</v>
      </c>
      <c r="AC21" s="9">
        <f t="shared" si="1"/>
        <v>0.09329074696941395</v>
      </c>
      <c r="AD21" s="9">
        <f t="shared" si="1"/>
        <v>0.07714957857510088</v>
      </c>
      <c r="AE21" s="9">
        <f t="shared" si="1"/>
        <v>0.0809324530525298</v>
      </c>
      <c r="AF21" s="9">
        <f t="shared" si="2"/>
        <v>0.07592592592592592</v>
      </c>
      <c r="AG21" s="13">
        <f t="shared" si="2"/>
        <v>0.0773256214280796</v>
      </c>
      <c r="AH21" s="13">
        <f t="shared" si="3"/>
        <v>0.09025574619617999</v>
      </c>
    </row>
    <row r="22" spans="1:34" ht="12.75">
      <c r="A22" s="7" t="s">
        <v>3</v>
      </c>
      <c r="B22" s="9">
        <f t="shared" si="0"/>
        <v>0.06874132715538943</v>
      </c>
      <c r="C22" s="9">
        <f t="shared" si="1"/>
        <v>0.07485491832867458</v>
      </c>
      <c r="D22" s="9">
        <f t="shared" si="1"/>
        <v>0.09012732064978485</v>
      </c>
      <c r="E22" s="9">
        <f t="shared" si="1"/>
        <v>0.08193803947321911</v>
      </c>
      <c r="F22" s="9">
        <f t="shared" si="1"/>
        <v>0.09557367027116771</v>
      </c>
      <c r="G22" s="9">
        <f t="shared" si="1"/>
        <v>0.10836662106029728</v>
      </c>
      <c r="H22" s="9">
        <f t="shared" si="1"/>
        <v>0.1103070802945683</v>
      </c>
      <c r="I22" s="9">
        <f t="shared" si="1"/>
        <v>0.09891568093458326</v>
      </c>
      <c r="J22" s="9">
        <f t="shared" si="1"/>
        <v>0.09172827111889766</v>
      </c>
      <c r="K22" s="9">
        <f t="shared" si="1"/>
        <v>0.08586400599958356</v>
      </c>
      <c r="L22" s="9">
        <f t="shared" si="1"/>
        <v>0.09087025966661191</v>
      </c>
      <c r="M22" s="9">
        <f t="shared" si="1"/>
        <v>0.0933142233424275</v>
      </c>
      <c r="N22" s="9">
        <f t="shared" si="1"/>
        <v>0.1013646773339183</v>
      </c>
      <c r="O22" s="9">
        <f t="shared" si="1"/>
        <v>0.11736330823925495</v>
      </c>
      <c r="P22" s="9">
        <f t="shared" si="1"/>
        <v>0.12685383346008886</v>
      </c>
      <c r="Q22" s="9">
        <f t="shared" si="1"/>
        <v>0.1547672981616335</v>
      </c>
      <c r="R22" s="9">
        <f t="shared" si="1"/>
        <v>0.18083634140527094</v>
      </c>
      <c r="S22" s="9">
        <f t="shared" si="1"/>
        <v>0.16379171488143365</v>
      </c>
      <c r="T22" s="9">
        <f t="shared" si="1"/>
        <v>0.17371854164885803</v>
      </c>
      <c r="U22" s="9">
        <f t="shared" si="1"/>
        <v>0.16572082870695057</v>
      </c>
      <c r="V22" s="9">
        <f t="shared" si="1"/>
        <v>0.17425540768078387</v>
      </c>
      <c r="W22" s="9">
        <f t="shared" si="1"/>
        <v>0.175770604438628</v>
      </c>
      <c r="X22" s="9">
        <f t="shared" si="1"/>
        <v>0.17537575563358088</v>
      </c>
      <c r="Y22" s="9">
        <f t="shared" si="1"/>
        <v>0.17792204850892204</v>
      </c>
      <c r="Z22" s="9">
        <f t="shared" si="1"/>
        <v>0.18305912992008985</v>
      </c>
      <c r="AA22" s="9">
        <f t="shared" si="1"/>
        <v>0.1717234808022783</v>
      </c>
      <c r="AB22" s="9">
        <f t="shared" si="1"/>
        <v>0.18940959033843027</v>
      </c>
      <c r="AC22" s="9">
        <f t="shared" si="1"/>
        <v>0.19515854052016915</v>
      </c>
      <c r="AD22" s="9">
        <f t="shared" si="1"/>
        <v>0.20014956299562217</v>
      </c>
      <c r="AE22" s="9">
        <f t="shared" si="1"/>
        <v>0.20138689549938812</v>
      </c>
      <c r="AF22" s="9">
        <f t="shared" si="2"/>
        <v>0.202734375</v>
      </c>
      <c r="AG22" s="13">
        <f t="shared" si="2"/>
        <v>0.20327755973283756</v>
      </c>
      <c r="AH22" s="13">
        <f t="shared" si="3"/>
        <v>0.20290061508578827</v>
      </c>
    </row>
    <row r="23" spans="1:34" ht="12.75">
      <c r="A23" s="7" t="s">
        <v>4</v>
      </c>
      <c r="B23" s="9">
        <f t="shared" si="0"/>
        <v>0.15891222450186868</v>
      </c>
      <c r="C23" s="9">
        <f t="shared" si="1"/>
        <v>0.15026379978553328</v>
      </c>
      <c r="D23" s="9">
        <f t="shared" si="1"/>
        <v>0.14535919326244942</v>
      </c>
      <c r="E23" s="9">
        <f t="shared" si="1"/>
        <v>0.14248038013238679</v>
      </c>
      <c r="F23" s="9">
        <f t="shared" si="1"/>
        <v>0.13299455144381953</v>
      </c>
      <c r="G23" s="9">
        <f t="shared" si="1"/>
        <v>0.126822411210692</v>
      </c>
      <c r="H23" s="9">
        <f t="shared" si="1"/>
        <v>0.11775632308934011</v>
      </c>
      <c r="I23" s="9">
        <f t="shared" si="1"/>
        <v>0.1180941806252606</v>
      </c>
      <c r="J23" s="9">
        <f t="shared" si="1"/>
        <v>0.1168023006641758</v>
      </c>
      <c r="K23" s="9">
        <f t="shared" si="1"/>
        <v>0.12462756006871342</v>
      </c>
      <c r="L23" s="9">
        <f t="shared" si="1"/>
        <v>0.1334716269154928</v>
      </c>
      <c r="M23" s="9">
        <f t="shared" si="1"/>
        <v>0.12363405893242453</v>
      </c>
      <c r="N23" s="9">
        <f t="shared" si="1"/>
        <v>0.12311560959910707</v>
      </c>
      <c r="O23" s="9">
        <f t="shared" si="1"/>
        <v>0.10916433671896829</v>
      </c>
      <c r="P23" s="9">
        <f t="shared" si="1"/>
        <v>0.10497214511522432</v>
      </c>
      <c r="Q23" s="9">
        <f t="shared" si="1"/>
        <v>0.101611883601428</v>
      </c>
      <c r="R23" s="9">
        <f t="shared" si="1"/>
        <v>0.09695337682641605</v>
      </c>
      <c r="S23" s="9">
        <f t="shared" si="1"/>
        <v>0.13467468946718358</v>
      </c>
      <c r="T23" s="9">
        <f t="shared" si="1"/>
        <v>0.1440684657169657</v>
      </c>
      <c r="U23" s="9">
        <f t="shared" si="1"/>
        <v>0.15159026161020764</v>
      </c>
      <c r="V23" s="9">
        <f t="shared" si="1"/>
        <v>0.1339884924626726</v>
      </c>
      <c r="W23" s="9">
        <f t="shared" si="1"/>
        <v>0.11340697425562636</v>
      </c>
      <c r="X23" s="9">
        <f t="shared" si="1"/>
        <v>0.10111984757373126</v>
      </c>
      <c r="Y23" s="9">
        <f t="shared" si="1"/>
        <v>0.09477194468364433</v>
      </c>
      <c r="Z23" s="9">
        <f t="shared" si="1"/>
        <v>0.09191793879927165</v>
      </c>
      <c r="AA23" s="9">
        <f t="shared" si="1"/>
        <v>0.08070594061995108</v>
      </c>
      <c r="AB23" s="9">
        <f t="shared" si="1"/>
        <v>0.07980116581161906</v>
      </c>
      <c r="AC23" s="9">
        <f t="shared" si="1"/>
        <v>0.07034508695996958</v>
      </c>
      <c r="AD23" s="9">
        <f t="shared" si="1"/>
        <v>0.0671163942854472</v>
      </c>
      <c r="AE23" s="9">
        <f t="shared" si="1"/>
        <v>0.06701817467631552</v>
      </c>
      <c r="AF23" s="9">
        <f t="shared" si="2"/>
        <v>0.0705295138888889</v>
      </c>
      <c r="AG23" s="13">
        <f t="shared" si="2"/>
        <v>0.07601735178682091</v>
      </c>
      <c r="AH23" s="13">
        <f t="shared" si="3"/>
        <v>0.07415992230495307</v>
      </c>
    </row>
    <row r="24" spans="1:34" ht="12.75">
      <c r="A24" s="7" t="s">
        <v>5</v>
      </c>
      <c r="B24" s="9">
        <f t="shared" si="0"/>
        <v>0.31891724131509713</v>
      </c>
      <c r="C24" s="9">
        <f t="shared" si="1"/>
        <v>0.2936787683931821</v>
      </c>
      <c r="D24" s="9">
        <f t="shared" si="1"/>
        <v>0.31518958279667675</v>
      </c>
      <c r="E24" s="9">
        <f t="shared" si="1"/>
        <v>0.35073311728195594</v>
      </c>
      <c r="F24" s="9">
        <f t="shared" si="1"/>
        <v>0.35904988892157697</v>
      </c>
      <c r="G24" s="9">
        <f t="shared" si="1"/>
        <v>0.3532830432520723</v>
      </c>
      <c r="H24" s="9">
        <f t="shared" si="1"/>
        <v>0.34169006196769547</v>
      </c>
      <c r="I24" s="9">
        <f t="shared" si="1"/>
        <v>0.3473226410213092</v>
      </c>
      <c r="J24" s="9">
        <f t="shared" si="1"/>
        <v>0.34927777559173356</v>
      </c>
      <c r="K24" s="9">
        <f t="shared" si="1"/>
        <v>0.35147327518220056</v>
      </c>
      <c r="L24" s="9">
        <f t="shared" si="1"/>
        <v>0.3387100836452453</v>
      </c>
      <c r="M24" s="9">
        <f t="shared" si="1"/>
        <v>0.33465895021551284</v>
      </c>
      <c r="N24" s="9">
        <f t="shared" si="1"/>
        <v>0.35400322954017105</v>
      </c>
      <c r="O24" s="9">
        <f t="shared" si="1"/>
        <v>0.34682534860972414</v>
      </c>
      <c r="P24" s="9">
        <f t="shared" si="1"/>
        <v>0.34525706147283647</v>
      </c>
      <c r="Q24" s="9">
        <f t="shared" si="1"/>
        <v>0.32547311278694846</v>
      </c>
      <c r="R24" s="9">
        <f t="shared" si="1"/>
        <v>0.3178963385559794</v>
      </c>
      <c r="S24" s="9">
        <f t="shared" si="1"/>
        <v>0.3169564352832759</v>
      </c>
      <c r="T24" s="9">
        <f t="shared" si="1"/>
        <v>0.31576228407246876</v>
      </c>
      <c r="U24" s="9">
        <f t="shared" si="1"/>
        <v>0.306242074537142</v>
      </c>
      <c r="V24" s="9">
        <f t="shared" si="1"/>
        <v>0.30599676733932063</v>
      </c>
      <c r="W24" s="9">
        <f t="shared" si="1"/>
        <v>0.29947378373612343</v>
      </c>
      <c r="X24" s="9">
        <f t="shared" si="1"/>
        <v>0.31613318903490223</v>
      </c>
      <c r="Y24" s="9">
        <f t="shared" si="1"/>
        <v>0.30870757962212053</v>
      </c>
      <c r="Z24" s="9">
        <f t="shared" si="1"/>
        <v>0.3122841958894164</v>
      </c>
      <c r="AA24" s="9">
        <f t="shared" si="1"/>
        <v>0.29163476463392524</v>
      </c>
      <c r="AB24" s="9">
        <f t="shared" si="1"/>
        <v>0.29810702813538764</v>
      </c>
      <c r="AC24" s="9">
        <f t="shared" si="1"/>
        <v>0.30371840278389056</v>
      </c>
      <c r="AD24" s="9">
        <f t="shared" si="1"/>
        <v>0.32109305622633866</v>
      </c>
      <c r="AE24" s="9">
        <f t="shared" si="1"/>
        <v>0.31927301294737953</v>
      </c>
      <c r="AF24" s="9">
        <f t="shared" si="2"/>
        <v>0.315552662037037</v>
      </c>
      <c r="AG24" s="13">
        <f t="shared" si="2"/>
        <v>0.31376437375197963</v>
      </c>
      <c r="AH24" s="13">
        <f t="shared" si="3"/>
        <v>0.3034768533505989</v>
      </c>
    </row>
    <row r="25" spans="1:34" ht="12.75">
      <c r="A25" s="7" t="s">
        <v>6</v>
      </c>
      <c r="B25" s="9">
        <f t="shared" si="0"/>
        <v>0.021928929355981144</v>
      </c>
      <c r="C25" s="9">
        <f t="shared" si="1"/>
        <v>0.032566530119349874</v>
      </c>
      <c r="D25" s="9">
        <f t="shared" si="1"/>
        <v>0.024797746426146853</v>
      </c>
      <c r="E25" s="9">
        <f t="shared" si="1"/>
        <v>0.025126382626352795</v>
      </c>
      <c r="F25" s="9">
        <f t="shared" si="1"/>
        <v>0.024740531287703055</v>
      </c>
      <c r="G25" s="9">
        <f t="shared" si="1"/>
        <v>0.021480377300240355</v>
      </c>
      <c r="H25" s="9">
        <f t="shared" si="1"/>
        <v>0.02273433721104965</v>
      </c>
      <c r="I25" s="9">
        <f t="shared" si="1"/>
        <v>0.02525932374048877</v>
      </c>
      <c r="J25" s="9">
        <f t="shared" si="1"/>
        <v>0.02713168713894896</v>
      </c>
      <c r="K25" s="9">
        <f t="shared" si="1"/>
        <v>0.02958799249937881</v>
      </c>
      <c r="L25" s="9">
        <f t="shared" si="1"/>
        <v>0.030576850425777777</v>
      </c>
      <c r="M25" s="9">
        <f t="shared" si="1"/>
        <v>0.030838472908662425</v>
      </c>
      <c r="N25" s="9">
        <f t="shared" si="1"/>
        <v>0.03148742891903937</v>
      </c>
      <c r="O25" s="9">
        <f t="shared" si="1"/>
        <v>0.03530134101536851</v>
      </c>
      <c r="P25" s="9">
        <f t="shared" si="1"/>
        <v>0.03449644364787962</v>
      </c>
      <c r="Q25" s="9">
        <f t="shared" si="1"/>
        <v>0.0268149956918987</v>
      </c>
      <c r="R25" s="9">
        <f t="shared" si="1"/>
        <v>0.024944406816526713</v>
      </c>
      <c r="S25" s="9">
        <f t="shared" si="1"/>
        <v>0.024750960925895987</v>
      </c>
      <c r="T25" s="9">
        <f t="shared" si="1"/>
        <v>0.028683993508788058</v>
      </c>
      <c r="U25" s="9">
        <f t="shared" si="1"/>
        <v>0.026603329413348684</v>
      </c>
      <c r="V25" s="9">
        <f t="shared" si="1"/>
        <v>0.024296973875027855</v>
      </c>
      <c r="W25" s="9">
        <f t="shared" si="1"/>
        <v>0.02457836185557139</v>
      </c>
      <c r="X25" s="9">
        <f t="shared" si="1"/>
        <v>0.024351587533962556</v>
      </c>
      <c r="Y25" s="9">
        <f t="shared" si="1"/>
        <v>0.024898636440133078</v>
      </c>
      <c r="Z25" s="9">
        <f t="shared" si="1"/>
        <v>0.024416990550127717</v>
      </c>
      <c r="AA25" s="9">
        <f t="shared" si="1"/>
        <v>0.024803941881141975</v>
      </c>
      <c r="AB25" s="9">
        <f t="shared" si="1"/>
        <v>0.02420463329181605</v>
      </c>
      <c r="AC25" s="9">
        <f t="shared" si="1"/>
        <v>0.024995937614850992</v>
      </c>
      <c r="AD25" s="9">
        <f t="shared" si="1"/>
        <v>0.024381884182155266</v>
      </c>
      <c r="AE25" s="9">
        <f t="shared" si="1"/>
        <v>0.026559502047106102</v>
      </c>
      <c r="AF25" s="9">
        <f t="shared" si="2"/>
        <v>0.028385416666666666</v>
      </c>
      <c r="AG25" s="13">
        <f t="shared" si="2"/>
        <v>0.02612407904702885</v>
      </c>
      <c r="AH25" s="13">
        <f t="shared" si="3"/>
        <v>0.026247976691485916</v>
      </c>
    </row>
    <row r="26" spans="1:34" ht="12.7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3"/>
      <c r="AH26" s="13"/>
    </row>
    <row r="27" spans="1:34" ht="12.75">
      <c r="A27" s="7" t="s">
        <v>7</v>
      </c>
      <c r="B27" s="9">
        <f>SUM(B20:B25)</f>
        <v>1</v>
      </c>
      <c r="C27" s="9">
        <f aca="true" t="shared" si="5" ref="C27:AE27">SUM(C20:C25)</f>
        <v>1</v>
      </c>
      <c r="D27" s="9">
        <f t="shared" si="5"/>
        <v>1</v>
      </c>
      <c r="E27" s="9">
        <f t="shared" si="5"/>
        <v>1</v>
      </c>
      <c r="F27" s="9">
        <f t="shared" si="5"/>
        <v>0.9999999999999999</v>
      </c>
      <c r="G27" s="9">
        <f t="shared" si="5"/>
        <v>1</v>
      </c>
      <c r="H27" s="9">
        <f t="shared" si="5"/>
        <v>1</v>
      </c>
      <c r="I27" s="9">
        <f t="shared" si="5"/>
        <v>1.0000000000000002</v>
      </c>
      <c r="J27" s="9">
        <f t="shared" si="5"/>
        <v>1</v>
      </c>
      <c r="K27" s="9">
        <f t="shared" si="5"/>
        <v>0.9999999999999999</v>
      </c>
      <c r="L27" s="9">
        <f t="shared" si="5"/>
        <v>0.9999999999999998</v>
      </c>
      <c r="M27" s="9">
        <f t="shared" si="5"/>
        <v>0.9999999999999998</v>
      </c>
      <c r="N27" s="9">
        <f t="shared" si="5"/>
        <v>1.0000000000000002</v>
      </c>
      <c r="O27" s="9">
        <f t="shared" si="5"/>
        <v>0.9999999999999999</v>
      </c>
      <c r="P27" s="9">
        <f t="shared" si="5"/>
        <v>1</v>
      </c>
      <c r="Q27" s="9">
        <f t="shared" si="5"/>
        <v>0.9999999999999997</v>
      </c>
      <c r="R27" s="9">
        <f t="shared" si="5"/>
        <v>1</v>
      </c>
      <c r="S27" s="9">
        <f t="shared" si="5"/>
        <v>0.9999999999999998</v>
      </c>
      <c r="T27" s="9">
        <f t="shared" si="5"/>
        <v>0.9999999999999999</v>
      </c>
      <c r="U27" s="9">
        <f t="shared" si="5"/>
        <v>0.9999999999999999</v>
      </c>
      <c r="V27" s="9">
        <f t="shared" si="5"/>
        <v>1.0000000000000004</v>
      </c>
      <c r="W27" s="9">
        <f t="shared" si="5"/>
        <v>1</v>
      </c>
      <c r="X27" s="9">
        <f t="shared" si="5"/>
        <v>1.0000000000000002</v>
      </c>
      <c r="Y27" s="9">
        <f t="shared" si="5"/>
        <v>0.9999999999999998</v>
      </c>
      <c r="Z27" s="9">
        <f t="shared" si="5"/>
        <v>1.0000000000000002</v>
      </c>
      <c r="AA27" s="9">
        <f t="shared" si="5"/>
        <v>0.9999999999999999</v>
      </c>
      <c r="AB27" s="9">
        <f t="shared" si="5"/>
        <v>1.0000000000000002</v>
      </c>
      <c r="AC27" s="9">
        <f t="shared" si="5"/>
        <v>1</v>
      </c>
      <c r="AD27" s="9">
        <f t="shared" si="5"/>
        <v>1</v>
      </c>
      <c r="AE27" s="9">
        <f t="shared" si="5"/>
        <v>1</v>
      </c>
      <c r="AF27" s="9">
        <f>SUM(AF20:AF25)</f>
        <v>1</v>
      </c>
      <c r="AG27" s="13">
        <f>SUM(AG20:AG25)</f>
        <v>1</v>
      </c>
      <c r="AH27" s="13">
        <f>SUM(AH20:AH25)</f>
        <v>0.9999999999999999</v>
      </c>
    </row>
    <row r="29" ht="12.75">
      <c r="A29" t="s">
        <v>9</v>
      </c>
    </row>
    <row r="31" ht="12.75">
      <c r="A31" t="s">
        <v>15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Mujunen</dc:creator>
  <cp:keywords/>
  <dc:description/>
  <cp:lastModifiedBy>Kauppina</cp:lastModifiedBy>
  <dcterms:created xsi:type="dcterms:W3CDTF">2004-06-17T08:45:25Z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