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externalReferences>
    <externalReference r:id="rId4"/>
  </externalReference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<sst xmlns="http://schemas.openxmlformats.org/spreadsheetml/2006/main" count="31" uniqueCount="28">
  <si>
    <t>milj.euroa</t>
  </si>
  <si>
    <t xml:space="preserve">     1998</t>
  </si>
  <si>
    <t xml:space="preserve">     1999</t>
  </si>
  <si>
    <t>2005*</t>
  </si>
  <si>
    <t>2006'</t>
  </si>
  <si>
    <r>
      <t xml:space="preserve">JULKISET SIIRROT </t>
    </r>
    <r>
      <rPr>
        <b/>
        <vertAlign val="superscript"/>
        <sz val="10"/>
        <color indexed="8"/>
        <rFont val="Helvetica"/>
        <family val="2"/>
      </rPr>
      <t xml:space="preserve">(1 </t>
    </r>
    <r>
      <rPr>
        <b/>
        <sz val="10"/>
        <color indexed="8"/>
        <rFont val="Helvetica"/>
        <family val="0"/>
      </rPr>
      <t>YKSITYISSEKTORILLE</t>
    </r>
  </si>
  <si>
    <t xml:space="preserve">Maksetut tukipalkkiot                              </t>
  </si>
  <si>
    <t xml:space="preserve">Pakolliset rahamääräiset sosiaalietuudet (pl. sosiaaliavustukset) </t>
  </si>
  <si>
    <t xml:space="preserve">Rahastoimattomat sosiaalietuudet </t>
  </si>
  <si>
    <t xml:space="preserve">Sosiaaliavustukset                  </t>
  </si>
  <si>
    <t>Luontoismuotoiset sosiaalietuudet</t>
  </si>
  <si>
    <t>Muut tulonsiirrot yksityissektorille</t>
  </si>
  <si>
    <t xml:space="preserve">                    - yrityksille ja asuntoyhteisöille             </t>
  </si>
  <si>
    <t xml:space="preserve">                    - kotital. palv. voittoa tavoittelematt. yhteisöille                    </t>
  </si>
  <si>
    <t xml:space="preserve">                    - kotitalouksille             </t>
  </si>
  <si>
    <t>Pääomansiirrot yksityissektorille</t>
  </si>
  <si>
    <t xml:space="preserve">                    - yrityksille ja asuntoyhteisöille              </t>
  </si>
  <si>
    <t xml:space="preserve">                    - rahoituslaitoksille  </t>
  </si>
  <si>
    <t>BRUTTOKANSANTUOTE, MH</t>
  </si>
  <si>
    <t>VEROASTE, % BKT:STA</t>
  </si>
  <si>
    <r>
      <t xml:space="preserve">JULKISET SIIRROT </t>
    </r>
    <r>
      <rPr>
        <b/>
        <i/>
        <vertAlign val="superscript"/>
        <sz val="11"/>
        <color indexed="8"/>
        <rFont val="Helvetica"/>
        <family val="2"/>
      </rPr>
      <t>(1</t>
    </r>
    <r>
      <rPr>
        <b/>
        <i/>
        <sz val="11"/>
        <color indexed="8"/>
        <rFont val="Helvetica"/>
        <family val="2"/>
      </rPr>
      <t xml:space="preserve"> YKSITYISSEKTORILLE </t>
    </r>
  </si>
  <si>
    <t>% BKT:STA</t>
  </si>
  <si>
    <t xml:space="preserve">NETTOVEROASTE  </t>
  </si>
  <si>
    <r>
      <t>Julkiset siirrot</t>
    </r>
    <r>
      <rPr>
        <b/>
        <vertAlign val="superscript"/>
        <sz val="10"/>
        <color indexed="8"/>
        <rFont val="Helvetica"/>
        <family val="2"/>
      </rPr>
      <t xml:space="preserve"> (1 </t>
    </r>
    <r>
      <rPr>
        <b/>
        <sz val="10"/>
        <color indexed="8"/>
        <rFont val="Helvetica"/>
        <family val="2"/>
      </rPr>
      <t>yksityissektorille (pl. pääomansiirrot)</t>
    </r>
  </si>
  <si>
    <t>NETTOVEROASTE  II    (pl. pääomansiirrot)</t>
  </si>
  <si>
    <r>
      <t>1)</t>
    </r>
    <r>
      <rPr>
        <b/>
        <sz val="10"/>
        <color indexed="8"/>
        <rFont val="Helvetica"/>
        <family val="2"/>
      </rPr>
      <t xml:space="preserve"> Julkiset siirrot sisältävät Euroopan Unionista saadut siirrot.</t>
    </r>
  </si>
  <si>
    <t>Tilastokeskus  1.3.2007</t>
  </si>
  <si>
    <t>NETTOVEROASTE 1975-2006*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</si>
</sst>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#,##0.0"/>
  </numFmts>
  <fonts count="18">
    <font>
      <sz val="10"/>
      <name val="Arial"/>
      <family val="0"/>
    </font>
    <font>
      <sz val="9"/>
      <name val="Times New Roman"/>
      <family val="1"/>
    </font>
    <font>
      <b/>
      <i/>
      <sz val="11"/>
      <name val="Helvetica"/>
      <family val="2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sz val="10"/>
      <color indexed="10"/>
      <name val="Helvetica"/>
      <family val="2"/>
    </font>
    <font>
      <b/>
      <i/>
      <sz val="14"/>
      <color indexed="8"/>
      <name val="Helvetica"/>
      <family val="0"/>
    </font>
    <font>
      <b/>
      <sz val="10"/>
      <color indexed="8"/>
      <name val="Helvetica"/>
      <family val="2"/>
    </font>
    <font>
      <b/>
      <vertAlign val="superscript"/>
      <sz val="10"/>
      <color indexed="8"/>
      <name val="Helvetica"/>
      <family val="2"/>
    </font>
    <font>
      <sz val="12"/>
      <color indexed="8"/>
      <name val="Helvetica"/>
      <family val="0"/>
    </font>
    <font>
      <b/>
      <sz val="8"/>
      <color indexed="8"/>
      <name val="Helvetica"/>
      <family val="0"/>
    </font>
    <font>
      <sz val="10"/>
      <name val="Helvetica"/>
      <family val="2"/>
    </font>
    <font>
      <b/>
      <i/>
      <sz val="11"/>
      <color indexed="8"/>
      <name val="Helvetica"/>
      <family val="2"/>
    </font>
    <font>
      <b/>
      <i/>
      <sz val="11"/>
      <color indexed="8"/>
      <name val="Arial"/>
      <family val="2"/>
    </font>
    <font>
      <i/>
      <sz val="12"/>
      <color indexed="8"/>
      <name val="Helvetica"/>
      <family val="0"/>
    </font>
    <font>
      <b/>
      <i/>
      <vertAlign val="superscript"/>
      <sz val="11"/>
      <color indexed="8"/>
      <name val="Helvetica"/>
      <family val="2"/>
    </font>
    <font>
      <b/>
      <i/>
      <sz val="10"/>
      <color indexed="8"/>
      <name val="Helvetica"/>
      <family val="0"/>
    </font>
    <font>
      <i/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9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 quotePrefix="1">
      <alignment horizontal="left"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172" fontId="13" fillId="0" borderId="0" xfId="19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190" fontId="12" fillId="0" borderId="0" xfId="0" applyNumberFormat="1" applyFont="1" applyAlignment="1" quotePrefix="1">
      <alignment horizontal="left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190" fontId="12" fillId="0" borderId="0" xfId="0" applyNumberFormat="1" applyFont="1" applyFill="1" applyAlignment="1">
      <alignment/>
    </xf>
    <xf numFmtId="190" fontId="1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ttoveroaste%20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t-linkit"/>
      <sheetName val="nveroasskt2005eu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IR54"/>
  <sheetViews>
    <sheetView tabSelected="1" zoomScale="75" zoomScaleNormal="75" workbookViewId="0" topLeftCell="A1">
      <selection activeCell="G3" sqref="G3"/>
    </sheetView>
  </sheetViews>
  <sheetFormatPr defaultColWidth="9.140625" defaultRowHeight="12.75"/>
  <cols>
    <col min="1" max="1" width="50.7109375" style="2" customWidth="1"/>
    <col min="2" max="20" width="8.7109375" style="2" customWidth="1"/>
    <col min="21" max="21" width="8.7109375" style="4" customWidth="1"/>
    <col min="22" max="30" width="8.7109375" style="2" customWidth="1"/>
    <col min="31" max="16384" width="10.28125" style="2" customWidth="1"/>
  </cols>
  <sheetData>
    <row r="2" ht="12.75">
      <c r="A2" s="3" t="s">
        <v>26</v>
      </c>
    </row>
    <row r="3" ht="12.75">
      <c r="A3" s="5"/>
    </row>
    <row r="4" spans="1:26" ht="18.75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Z4" s="6"/>
    </row>
    <row r="5" spans="1:33" ht="12.75">
      <c r="A5" s="7" t="s">
        <v>0</v>
      </c>
      <c r="B5" s="8">
        <v>1975</v>
      </c>
      <c r="C5" s="8">
        <v>1976</v>
      </c>
      <c r="D5" s="8">
        <v>1977</v>
      </c>
      <c r="E5" s="8">
        <v>1978</v>
      </c>
      <c r="F5" s="8">
        <v>1979</v>
      </c>
      <c r="G5" s="8">
        <v>1980</v>
      </c>
      <c r="H5" s="8">
        <v>1981</v>
      </c>
      <c r="I5" s="8">
        <v>1982</v>
      </c>
      <c r="J5" s="8">
        <v>1983</v>
      </c>
      <c r="K5" s="8">
        <v>1984</v>
      </c>
      <c r="L5" s="8">
        <v>1985</v>
      </c>
      <c r="M5" s="8">
        <v>1986</v>
      </c>
      <c r="N5" s="8">
        <v>1987</v>
      </c>
      <c r="O5" s="8">
        <v>1988</v>
      </c>
      <c r="P5" s="8">
        <v>1989</v>
      </c>
      <c r="Q5" s="8">
        <v>1990</v>
      </c>
      <c r="R5" s="8">
        <v>1991</v>
      </c>
      <c r="S5" s="8">
        <v>1992</v>
      </c>
      <c r="T5" s="8">
        <v>1993</v>
      </c>
      <c r="U5" s="8">
        <v>1994</v>
      </c>
      <c r="V5" s="9">
        <v>1995</v>
      </c>
      <c r="W5" s="10">
        <v>1996</v>
      </c>
      <c r="X5" s="10">
        <v>1997</v>
      </c>
      <c r="Y5" s="11" t="s">
        <v>1</v>
      </c>
      <c r="Z5" s="11" t="s">
        <v>2</v>
      </c>
      <c r="AA5" s="12">
        <v>2000</v>
      </c>
      <c r="AB5" s="12">
        <v>2001</v>
      </c>
      <c r="AC5" s="12">
        <v>2002</v>
      </c>
      <c r="AD5" s="12">
        <v>2003</v>
      </c>
      <c r="AE5" s="12">
        <v>2004</v>
      </c>
      <c r="AF5" s="12" t="s">
        <v>3</v>
      </c>
      <c r="AG5" s="12" t="s">
        <v>4</v>
      </c>
    </row>
    <row r="6" spans="1:27" ht="12.75">
      <c r="A6" s="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4"/>
      <c r="W6" s="4"/>
      <c r="X6" s="4"/>
      <c r="Y6" s="4"/>
      <c r="Z6" s="7"/>
      <c r="AA6" s="7"/>
    </row>
    <row r="7" spans="1:252" ht="15">
      <c r="A7" s="14" t="s">
        <v>5</v>
      </c>
      <c r="B7" s="15">
        <f aca="true" t="shared" si="0" ref="B7:AC7">B9+B11+B12+B13+B14+B16+B21</f>
        <v>2829</v>
      </c>
      <c r="C7" s="15">
        <f t="shared" si="0"/>
        <v>3342</v>
      </c>
      <c r="D7" s="15">
        <f t="shared" si="0"/>
        <v>3919</v>
      </c>
      <c r="E7" s="15">
        <f t="shared" si="0"/>
        <v>4320</v>
      </c>
      <c r="F7" s="15">
        <f t="shared" si="0"/>
        <v>4839</v>
      </c>
      <c r="G7" s="15">
        <f t="shared" si="0"/>
        <v>5261.926839933869</v>
      </c>
      <c r="H7" s="15">
        <f t="shared" si="0"/>
        <v>6136.921604243718</v>
      </c>
      <c r="I7" s="15">
        <f t="shared" si="0"/>
        <v>7302.72214177233</v>
      </c>
      <c r="J7" s="15">
        <f t="shared" si="0"/>
        <v>8431.50173654034</v>
      </c>
      <c r="K7" s="15">
        <f t="shared" si="0"/>
        <v>9440.246164894806</v>
      </c>
      <c r="L7" s="15">
        <f t="shared" si="0"/>
        <v>10690.427372248656</v>
      </c>
      <c r="M7" s="15">
        <f t="shared" si="0"/>
        <v>11805.612471471122</v>
      </c>
      <c r="N7" s="15">
        <f t="shared" si="0"/>
        <v>12874.588980663433</v>
      </c>
      <c r="O7" s="15">
        <f t="shared" si="0"/>
        <v>14137.660657312055</v>
      </c>
      <c r="P7" s="15">
        <f t="shared" si="0"/>
        <v>15283.96965048867</v>
      </c>
      <c r="Q7" s="15">
        <f t="shared" si="0"/>
        <v>17545</v>
      </c>
      <c r="R7" s="15">
        <f t="shared" si="0"/>
        <v>20719</v>
      </c>
      <c r="S7" s="15">
        <f t="shared" si="0"/>
        <v>23498</v>
      </c>
      <c r="T7" s="15">
        <f t="shared" si="0"/>
        <v>26017</v>
      </c>
      <c r="U7" s="15">
        <f t="shared" si="0"/>
        <v>27129</v>
      </c>
      <c r="V7" s="15">
        <f>V9+V11+V12+V13+V14+V16+V21</f>
        <v>29055</v>
      </c>
      <c r="W7" s="15">
        <f t="shared" si="0"/>
        <v>27617</v>
      </c>
      <c r="X7" s="15">
        <f t="shared" si="0"/>
        <v>26935</v>
      </c>
      <c r="Y7" s="15">
        <f>Y9+Y11+Y12+Y13+Y14+Y16+Y21</f>
        <v>27465</v>
      </c>
      <c r="Z7" s="15">
        <f t="shared" si="0"/>
        <v>28678</v>
      </c>
      <c r="AA7" s="15">
        <f t="shared" si="0"/>
        <v>28668</v>
      </c>
      <c r="AB7" s="15">
        <f t="shared" si="0"/>
        <v>29794</v>
      </c>
      <c r="AC7" s="15">
        <f t="shared" si="0"/>
        <v>31486</v>
      </c>
      <c r="AD7" s="15">
        <f>AD9+AD11+AD12+AD13+AD14+AD16+AD21</f>
        <v>32666</v>
      </c>
      <c r="AE7" s="15">
        <f>AE9+AE11+AE12+AE13+AE14+AE16+AE21</f>
        <v>34029</v>
      </c>
      <c r="AF7" s="15">
        <f>AF9+AF11+AF12+AF13+AF14+AF16+AF21</f>
        <v>35312</v>
      </c>
      <c r="AG7" s="15">
        <f>AG9+AG11+AG12+AG13+AG14+AG16+AG21</f>
        <v>36376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7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3"/>
      <c r="V8" s="4"/>
      <c r="W8" s="4"/>
      <c r="X8" s="4"/>
      <c r="Y8" s="4"/>
      <c r="Z8" s="17"/>
      <c r="AA8" s="7"/>
    </row>
    <row r="9" spans="1:33" ht="12.75">
      <c r="A9" s="19" t="s">
        <v>6</v>
      </c>
      <c r="B9" s="15">
        <v>596</v>
      </c>
      <c r="C9" s="15">
        <v>657</v>
      </c>
      <c r="D9" s="15">
        <v>727</v>
      </c>
      <c r="E9" s="15">
        <v>760</v>
      </c>
      <c r="F9" s="15">
        <v>947</v>
      </c>
      <c r="G9" s="15">
        <v>1030</v>
      </c>
      <c r="H9" s="15">
        <v>1176</v>
      </c>
      <c r="I9" s="15">
        <v>1258</v>
      </c>
      <c r="J9" s="15">
        <v>1457</v>
      </c>
      <c r="K9" s="15">
        <v>1617</v>
      </c>
      <c r="L9" s="15">
        <v>1721</v>
      </c>
      <c r="M9" s="15">
        <v>1854</v>
      </c>
      <c r="N9" s="15">
        <v>1929</v>
      </c>
      <c r="O9" s="15">
        <v>2122</v>
      </c>
      <c r="P9" s="15">
        <v>2241</v>
      </c>
      <c r="Q9" s="15">
        <v>2477</v>
      </c>
      <c r="R9" s="15">
        <v>2781</v>
      </c>
      <c r="S9" s="15">
        <v>2811</v>
      </c>
      <c r="T9" s="15">
        <v>2681</v>
      </c>
      <c r="U9" s="15">
        <v>2663</v>
      </c>
      <c r="V9" s="20">
        <v>3102</v>
      </c>
      <c r="W9" s="20">
        <v>2577</v>
      </c>
      <c r="X9" s="20">
        <v>2549</v>
      </c>
      <c r="Y9" s="20">
        <v>2541</v>
      </c>
      <c r="Z9" s="20">
        <v>2552</v>
      </c>
      <c r="AA9" s="20">
        <v>2746</v>
      </c>
      <c r="AB9" s="20">
        <v>2743</v>
      </c>
      <c r="AC9" s="20">
        <v>2753</v>
      </c>
      <c r="AD9" s="20">
        <v>2755</v>
      </c>
      <c r="AE9" s="20">
        <v>2816</v>
      </c>
      <c r="AF9" s="20">
        <v>2795</v>
      </c>
      <c r="AG9" s="20">
        <v>2931</v>
      </c>
    </row>
    <row r="10" spans="1:27" ht="12.7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1"/>
      <c r="W10" s="21"/>
      <c r="X10" s="21"/>
      <c r="Y10" s="21"/>
      <c r="Z10" s="21"/>
      <c r="AA10" s="7"/>
    </row>
    <row r="11" spans="1:33" ht="12.75">
      <c r="A11" s="19" t="s">
        <v>7</v>
      </c>
      <c r="B11" s="15">
        <v>1183</v>
      </c>
      <c r="C11" s="15">
        <v>1471</v>
      </c>
      <c r="D11" s="15">
        <v>1785</v>
      </c>
      <c r="E11" s="15">
        <v>2002</v>
      </c>
      <c r="F11" s="15">
        <v>2185</v>
      </c>
      <c r="G11" s="15">
        <v>2325.9268399338685</v>
      </c>
      <c r="H11" s="15">
        <v>2675.921604243718</v>
      </c>
      <c r="I11" s="15">
        <v>3370.722141772331</v>
      </c>
      <c r="J11" s="15">
        <v>4053.5017365403405</v>
      </c>
      <c r="K11" s="15">
        <v>4615.2461648948065</v>
      </c>
      <c r="L11" s="15">
        <v>5345.427372248656</v>
      </c>
      <c r="M11" s="15">
        <v>5910.612471471123</v>
      </c>
      <c r="N11" s="15">
        <v>6443.588980663434</v>
      </c>
      <c r="O11" s="15">
        <v>7503.660657312054</v>
      </c>
      <c r="P11" s="15">
        <v>8230.96965048867</v>
      </c>
      <c r="Q11" s="15">
        <v>9546</v>
      </c>
      <c r="R11" s="15">
        <v>12102</v>
      </c>
      <c r="S11" s="15">
        <v>13949</v>
      </c>
      <c r="T11" s="15">
        <v>14118</v>
      </c>
      <c r="U11" s="15">
        <v>14143</v>
      </c>
      <c r="V11" s="20">
        <v>14194</v>
      </c>
      <c r="W11" s="20">
        <v>14519</v>
      </c>
      <c r="X11" s="20">
        <v>14628</v>
      </c>
      <c r="Y11" s="23">
        <v>15264</v>
      </c>
      <c r="Z11" s="23">
        <v>15616</v>
      </c>
      <c r="AA11" s="23">
        <v>15720</v>
      </c>
      <c r="AB11" s="23">
        <v>16431</v>
      </c>
      <c r="AC11" s="23">
        <v>17633</v>
      </c>
      <c r="AD11" s="23">
        <v>18515</v>
      </c>
      <c r="AE11" s="23">
        <v>19252</v>
      </c>
      <c r="AF11" s="23">
        <v>20001</v>
      </c>
      <c r="AG11" s="23">
        <v>20846</v>
      </c>
    </row>
    <row r="12" spans="1:33" ht="12.75">
      <c r="A12" s="19" t="s">
        <v>8</v>
      </c>
      <c r="B12" s="15">
        <v>266</v>
      </c>
      <c r="C12" s="15">
        <v>336</v>
      </c>
      <c r="D12" s="15">
        <v>404</v>
      </c>
      <c r="E12" s="15">
        <v>460</v>
      </c>
      <c r="F12" s="15">
        <v>515</v>
      </c>
      <c r="G12" s="15">
        <v>581</v>
      </c>
      <c r="H12" s="15">
        <v>673</v>
      </c>
      <c r="I12" s="15">
        <v>778</v>
      </c>
      <c r="J12" s="15">
        <v>857</v>
      </c>
      <c r="K12" s="15">
        <v>971</v>
      </c>
      <c r="L12" s="15">
        <v>1092</v>
      </c>
      <c r="M12" s="15">
        <v>1230</v>
      </c>
      <c r="N12" s="15">
        <v>1364</v>
      </c>
      <c r="O12" s="15">
        <v>948</v>
      </c>
      <c r="P12" s="15">
        <v>1045</v>
      </c>
      <c r="Q12" s="15">
        <v>1182</v>
      </c>
      <c r="R12" s="15">
        <v>518</v>
      </c>
      <c r="S12" s="15">
        <v>554</v>
      </c>
      <c r="T12" s="15">
        <v>593</v>
      </c>
      <c r="U12" s="15">
        <v>609</v>
      </c>
      <c r="V12" s="20">
        <v>643</v>
      </c>
      <c r="W12" s="20">
        <v>642</v>
      </c>
      <c r="X12" s="20">
        <v>660</v>
      </c>
      <c r="Y12" s="20">
        <v>78</v>
      </c>
      <c r="Z12" s="20">
        <v>59</v>
      </c>
      <c r="AA12" s="20">
        <v>57</v>
      </c>
      <c r="AB12" s="20">
        <v>69</v>
      </c>
      <c r="AC12" s="20">
        <v>67</v>
      </c>
      <c r="AD12" s="20">
        <v>38</v>
      </c>
      <c r="AE12" s="20">
        <v>31</v>
      </c>
      <c r="AF12" s="20">
        <v>18</v>
      </c>
      <c r="AG12" s="20">
        <v>13</v>
      </c>
    </row>
    <row r="13" spans="1:33" ht="12.75">
      <c r="A13" s="19" t="s">
        <v>9</v>
      </c>
      <c r="B13" s="15">
        <v>228</v>
      </c>
      <c r="C13" s="15">
        <v>292</v>
      </c>
      <c r="D13" s="15">
        <v>402</v>
      </c>
      <c r="E13" s="15">
        <v>493</v>
      </c>
      <c r="F13" s="15">
        <v>528</v>
      </c>
      <c r="G13" s="15">
        <v>568</v>
      </c>
      <c r="H13" s="15">
        <v>670</v>
      </c>
      <c r="I13" s="15">
        <v>817</v>
      </c>
      <c r="J13" s="15">
        <v>965</v>
      </c>
      <c r="K13" s="15">
        <v>1058</v>
      </c>
      <c r="L13" s="15">
        <v>1234</v>
      </c>
      <c r="M13" s="15">
        <v>1324</v>
      </c>
      <c r="N13" s="15">
        <v>1484</v>
      </c>
      <c r="O13" s="15">
        <v>1552</v>
      </c>
      <c r="P13" s="15">
        <v>1662</v>
      </c>
      <c r="Q13" s="15">
        <v>1972</v>
      </c>
      <c r="R13" s="15">
        <v>2639</v>
      </c>
      <c r="S13" s="15">
        <v>3445</v>
      </c>
      <c r="T13" s="15">
        <v>4769</v>
      </c>
      <c r="U13" s="15">
        <v>5654</v>
      </c>
      <c r="V13" s="20">
        <v>5764</v>
      </c>
      <c r="W13" s="20">
        <v>5434</v>
      </c>
      <c r="X13" s="20">
        <v>5479</v>
      </c>
      <c r="Y13" s="20">
        <v>5549</v>
      </c>
      <c r="Z13" s="20">
        <v>5615</v>
      </c>
      <c r="AA13" s="20">
        <v>5500</v>
      </c>
      <c r="AB13" s="20">
        <v>5504</v>
      </c>
      <c r="AC13" s="20">
        <v>5639</v>
      </c>
      <c r="AD13" s="20">
        <v>5703</v>
      </c>
      <c r="AE13" s="20">
        <v>5835</v>
      </c>
      <c r="AF13" s="20">
        <v>5802</v>
      </c>
      <c r="AG13" s="20">
        <v>5664</v>
      </c>
    </row>
    <row r="14" spans="1:33" ht="12.75">
      <c r="A14" s="19" t="s">
        <v>10</v>
      </c>
      <c r="B14" s="15">
        <v>165</v>
      </c>
      <c r="C14" s="15">
        <v>204</v>
      </c>
      <c r="D14" s="15">
        <v>236</v>
      </c>
      <c r="E14" s="15">
        <v>247</v>
      </c>
      <c r="F14" s="15">
        <v>272</v>
      </c>
      <c r="G14" s="15">
        <v>315</v>
      </c>
      <c r="H14" s="15">
        <v>376</v>
      </c>
      <c r="I14" s="15">
        <v>388</v>
      </c>
      <c r="J14" s="15">
        <v>413</v>
      </c>
      <c r="K14" s="15">
        <v>478</v>
      </c>
      <c r="L14" s="15">
        <v>540</v>
      </c>
      <c r="M14" s="15">
        <v>616</v>
      </c>
      <c r="N14" s="15">
        <v>687</v>
      </c>
      <c r="O14" s="15">
        <v>745</v>
      </c>
      <c r="P14" s="15">
        <v>833</v>
      </c>
      <c r="Q14" s="15">
        <v>966</v>
      </c>
      <c r="R14" s="15">
        <v>1072</v>
      </c>
      <c r="S14" s="15">
        <v>1062</v>
      </c>
      <c r="T14" s="15">
        <v>1076</v>
      </c>
      <c r="U14" s="15">
        <v>1158</v>
      </c>
      <c r="V14" s="20">
        <v>1353</v>
      </c>
      <c r="W14" s="20">
        <v>1568</v>
      </c>
      <c r="X14" s="20">
        <v>1528</v>
      </c>
      <c r="Y14" s="20">
        <v>1830</v>
      </c>
      <c r="Z14" s="20">
        <v>1948</v>
      </c>
      <c r="AA14" s="20">
        <v>2111</v>
      </c>
      <c r="AB14" s="20">
        <v>2379</v>
      </c>
      <c r="AC14" s="20">
        <v>2620</v>
      </c>
      <c r="AD14" s="20">
        <v>2908</v>
      </c>
      <c r="AE14" s="20">
        <v>3180</v>
      </c>
      <c r="AF14" s="20">
        <v>3403</v>
      </c>
      <c r="AG14" s="20">
        <v>3557</v>
      </c>
    </row>
    <row r="15" spans="1:27" ht="12.75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1"/>
      <c r="W15" s="21"/>
      <c r="X15" s="21"/>
      <c r="Y15" s="21"/>
      <c r="Z15" s="19"/>
      <c r="AA15" s="7"/>
    </row>
    <row r="16" spans="1:33" ht="12.75">
      <c r="A16" s="21" t="s">
        <v>11</v>
      </c>
      <c r="B16" s="15">
        <v>222</v>
      </c>
      <c r="C16" s="15">
        <v>237</v>
      </c>
      <c r="D16" s="15">
        <v>248</v>
      </c>
      <c r="E16" s="15">
        <v>260</v>
      </c>
      <c r="F16" s="15">
        <v>285</v>
      </c>
      <c r="G16" s="15">
        <v>315</v>
      </c>
      <c r="H16" s="15">
        <v>395</v>
      </c>
      <c r="I16" s="15">
        <v>444</v>
      </c>
      <c r="J16" s="15">
        <v>507</v>
      </c>
      <c r="K16" s="15">
        <v>515</v>
      </c>
      <c r="L16" s="15">
        <v>573</v>
      </c>
      <c r="M16" s="15">
        <v>655</v>
      </c>
      <c r="N16" s="15">
        <v>733</v>
      </c>
      <c r="O16" s="15">
        <v>818</v>
      </c>
      <c r="P16" s="15">
        <v>919</v>
      </c>
      <c r="Q16" s="15">
        <v>1079</v>
      </c>
      <c r="R16" s="15">
        <v>1162</v>
      </c>
      <c r="S16" s="15">
        <v>1241</v>
      </c>
      <c r="T16" s="15">
        <v>1379</v>
      </c>
      <c r="U16" s="15">
        <v>1269</v>
      </c>
      <c r="V16" s="24">
        <v>1330</v>
      </c>
      <c r="W16" s="24">
        <v>1428</v>
      </c>
      <c r="X16" s="24">
        <v>1735</v>
      </c>
      <c r="Y16" s="25">
        <v>1709</v>
      </c>
      <c r="Z16" s="25">
        <v>1860</v>
      </c>
      <c r="AA16" s="25">
        <v>2029</v>
      </c>
      <c r="AB16" s="25">
        <v>2089</v>
      </c>
      <c r="AC16" s="25">
        <v>2203</v>
      </c>
      <c r="AD16" s="25">
        <v>2313</v>
      </c>
      <c r="AE16" s="25">
        <v>2435</v>
      </c>
      <c r="AF16" s="25">
        <v>2636</v>
      </c>
      <c r="AG16" s="25">
        <v>2808</v>
      </c>
    </row>
    <row r="17" spans="1:33" ht="12.75">
      <c r="A17" s="19" t="s">
        <v>12</v>
      </c>
      <c r="B17" s="15">
        <v>7</v>
      </c>
      <c r="C17" s="15">
        <v>11</v>
      </c>
      <c r="D17" s="15">
        <v>10</v>
      </c>
      <c r="E17" s="15">
        <v>20</v>
      </c>
      <c r="F17" s="15">
        <v>18</v>
      </c>
      <c r="G17" s="15">
        <v>11</v>
      </c>
      <c r="H17" s="15">
        <v>25</v>
      </c>
      <c r="I17" s="15">
        <v>32</v>
      </c>
      <c r="J17" s="15">
        <v>48</v>
      </c>
      <c r="K17" s="15">
        <v>36</v>
      </c>
      <c r="L17" s="15">
        <v>43</v>
      </c>
      <c r="M17" s="15">
        <v>57</v>
      </c>
      <c r="N17" s="15">
        <v>66</v>
      </c>
      <c r="O17" s="15">
        <v>66</v>
      </c>
      <c r="P17" s="15">
        <v>71</v>
      </c>
      <c r="Q17" s="15">
        <v>96</v>
      </c>
      <c r="R17" s="15">
        <v>95</v>
      </c>
      <c r="S17" s="15">
        <v>105</v>
      </c>
      <c r="T17" s="15">
        <v>165</v>
      </c>
      <c r="U17" s="15">
        <v>115</v>
      </c>
      <c r="V17" s="20">
        <v>108</v>
      </c>
      <c r="W17" s="20">
        <v>126</v>
      </c>
      <c r="X17" s="20">
        <v>143</v>
      </c>
      <c r="Y17" s="20">
        <v>143</v>
      </c>
      <c r="Z17" s="20">
        <v>145</v>
      </c>
      <c r="AA17" s="20">
        <v>159</v>
      </c>
      <c r="AB17" s="20">
        <v>167</v>
      </c>
      <c r="AC17" s="20">
        <v>171</v>
      </c>
      <c r="AD17" s="20">
        <v>165</v>
      </c>
      <c r="AE17" s="20">
        <v>177</v>
      </c>
      <c r="AF17" s="20">
        <v>200</v>
      </c>
      <c r="AG17" s="20">
        <v>217</v>
      </c>
    </row>
    <row r="18" spans="1:33" ht="12.75">
      <c r="A18" s="19" t="s">
        <v>13</v>
      </c>
      <c r="B18" s="15">
        <v>203</v>
      </c>
      <c r="C18" s="15">
        <v>210</v>
      </c>
      <c r="D18" s="15">
        <v>217</v>
      </c>
      <c r="E18" s="15">
        <v>217</v>
      </c>
      <c r="F18" s="15">
        <v>245</v>
      </c>
      <c r="G18" s="15">
        <v>286</v>
      </c>
      <c r="H18" s="15">
        <v>349</v>
      </c>
      <c r="I18" s="15">
        <v>392</v>
      </c>
      <c r="J18" s="15">
        <v>435</v>
      </c>
      <c r="K18" s="15">
        <v>447</v>
      </c>
      <c r="L18" s="15">
        <v>484</v>
      </c>
      <c r="M18" s="15">
        <v>539</v>
      </c>
      <c r="N18" s="15">
        <v>592</v>
      </c>
      <c r="O18" s="15">
        <v>659</v>
      </c>
      <c r="P18" s="15">
        <v>734</v>
      </c>
      <c r="Q18" s="15">
        <v>842</v>
      </c>
      <c r="R18" s="15">
        <v>900</v>
      </c>
      <c r="S18" s="15">
        <v>898</v>
      </c>
      <c r="T18" s="15">
        <v>1004</v>
      </c>
      <c r="U18" s="15">
        <v>998</v>
      </c>
      <c r="V18" s="20">
        <v>1090</v>
      </c>
      <c r="W18" s="20">
        <v>1177</v>
      </c>
      <c r="X18" s="20">
        <v>1468</v>
      </c>
      <c r="Y18" s="20">
        <v>1430</v>
      </c>
      <c r="Z18" s="20">
        <v>1580</v>
      </c>
      <c r="AA18" s="20">
        <v>1757</v>
      </c>
      <c r="AB18" s="20">
        <v>1807</v>
      </c>
      <c r="AC18" s="20">
        <v>1902</v>
      </c>
      <c r="AD18" s="20">
        <v>2015</v>
      </c>
      <c r="AE18" s="20">
        <v>2124</v>
      </c>
      <c r="AF18" s="20">
        <v>2281</v>
      </c>
      <c r="AG18" s="20">
        <v>2426</v>
      </c>
    </row>
    <row r="19" spans="1:33" ht="12.75">
      <c r="A19" s="19" t="s">
        <v>14</v>
      </c>
      <c r="B19" s="15">
        <v>12</v>
      </c>
      <c r="C19" s="15">
        <v>16</v>
      </c>
      <c r="D19" s="15">
        <v>21</v>
      </c>
      <c r="E19" s="15">
        <v>23</v>
      </c>
      <c r="F19" s="15">
        <v>22</v>
      </c>
      <c r="G19" s="15">
        <v>18</v>
      </c>
      <c r="H19" s="15">
        <v>21</v>
      </c>
      <c r="I19" s="15">
        <v>20</v>
      </c>
      <c r="J19" s="15">
        <v>24</v>
      </c>
      <c r="K19" s="15">
        <v>32</v>
      </c>
      <c r="L19" s="15">
        <v>46</v>
      </c>
      <c r="M19" s="15">
        <v>59</v>
      </c>
      <c r="N19" s="15">
        <v>75</v>
      </c>
      <c r="O19" s="15">
        <v>93</v>
      </c>
      <c r="P19" s="15">
        <v>114</v>
      </c>
      <c r="Q19" s="15">
        <v>141</v>
      </c>
      <c r="R19" s="15">
        <v>167</v>
      </c>
      <c r="S19" s="15">
        <v>238</v>
      </c>
      <c r="T19" s="15">
        <v>210</v>
      </c>
      <c r="U19" s="15">
        <v>156</v>
      </c>
      <c r="V19" s="20">
        <v>132</v>
      </c>
      <c r="W19" s="20">
        <v>125</v>
      </c>
      <c r="X19" s="20">
        <v>124</v>
      </c>
      <c r="Y19" s="20">
        <v>136</v>
      </c>
      <c r="Z19" s="20">
        <v>135</v>
      </c>
      <c r="AA19" s="20">
        <v>113</v>
      </c>
      <c r="AB19" s="20">
        <v>115</v>
      </c>
      <c r="AC19" s="20">
        <v>130</v>
      </c>
      <c r="AD19" s="20">
        <v>133</v>
      </c>
      <c r="AE19" s="20">
        <v>134</v>
      </c>
      <c r="AF19" s="20">
        <v>155</v>
      </c>
      <c r="AG19" s="20">
        <v>165</v>
      </c>
    </row>
    <row r="20" spans="1:27" ht="12.75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9"/>
      <c r="W20" s="19"/>
      <c r="X20" s="19"/>
      <c r="Y20" s="19"/>
      <c r="Z20" s="19"/>
      <c r="AA20" s="19"/>
    </row>
    <row r="21" spans="1:33" ht="12.75">
      <c r="A21" s="19" t="s">
        <v>15</v>
      </c>
      <c r="B21" s="15">
        <v>169</v>
      </c>
      <c r="C21" s="15">
        <v>145</v>
      </c>
      <c r="D21" s="15">
        <v>117</v>
      </c>
      <c r="E21" s="15">
        <v>98</v>
      </c>
      <c r="F21" s="15">
        <v>107</v>
      </c>
      <c r="G21" s="15">
        <v>127</v>
      </c>
      <c r="H21" s="15">
        <v>171</v>
      </c>
      <c r="I21" s="15">
        <v>247</v>
      </c>
      <c r="J21" s="15">
        <v>179</v>
      </c>
      <c r="K21" s="15">
        <v>186</v>
      </c>
      <c r="L21" s="15">
        <v>185</v>
      </c>
      <c r="M21" s="15">
        <v>216</v>
      </c>
      <c r="N21" s="15">
        <v>234</v>
      </c>
      <c r="O21" s="15">
        <v>449</v>
      </c>
      <c r="P21" s="15">
        <v>353</v>
      </c>
      <c r="Q21" s="15">
        <v>323</v>
      </c>
      <c r="R21" s="15">
        <v>445</v>
      </c>
      <c r="S21" s="15">
        <v>436</v>
      </c>
      <c r="T21" s="15">
        <v>1401</v>
      </c>
      <c r="U21" s="15">
        <v>1633</v>
      </c>
      <c r="V21" s="20">
        <v>2669</v>
      </c>
      <c r="W21" s="20">
        <v>1449</v>
      </c>
      <c r="X21" s="20">
        <v>356</v>
      </c>
      <c r="Y21" s="20">
        <v>494</v>
      </c>
      <c r="Z21" s="20">
        <v>1028</v>
      </c>
      <c r="AA21" s="20">
        <v>505</v>
      </c>
      <c r="AB21" s="20">
        <v>579</v>
      </c>
      <c r="AC21" s="20">
        <v>571</v>
      </c>
      <c r="AD21" s="20">
        <v>434</v>
      </c>
      <c r="AE21" s="20">
        <v>480</v>
      </c>
      <c r="AF21" s="20">
        <v>657</v>
      </c>
      <c r="AG21" s="20">
        <v>557</v>
      </c>
    </row>
    <row r="22" spans="1:33" ht="12.75">
      <c r="A22" s="19" t="s">
        <v>16</v>
      </c>
      <c r="B22" s="15">
        <v>83</v>
      </c>
      <c r="C22" s="15">
        <v>96</v>
      </c>
      <c r="D22" s="15">
        <v>69</v>
      </c>
      <c r="E22" s="15">
        <v>47</v>
      </c>
      <c r="F22" s="15">
        <v>48</v>
      </c>
      <c r="G22" s="15">
        <v>45</v>
      </c>
      <c r="H22" s="15">
        <v>87</v>
      </c>
      <c r="I22" s="15">
        <v>83</v>
      </c>
      <c r="J22" s="15">
        <v>69</v>
      </c>
      <c r="K22" s="15">
        <v>68</v>
      </c>
      <c r="L22" s="15">
        <v>60</v>
      </c>
      <c r="M22" s="15">
        <v>84</v>
      </c>
      <c r="N22" s="15">
        <v>82</v>
      </c>
      <c r="O22" s="15">
        <v>77</v>
      </c>
      <c r="P22" s="15">
        <v>175</v>
      </c>
      <c r="Q22" s="15">
        <v>122</v>
      </c>
      <c r="R22" s="15">
        <v>211</v>
      </c>
      <c r="S22" s="15">
        <v>173</v>
      </c>
      <c r="T22" s="15">
        <v>221</v>
      </c>
      <c r="U22" s="15">
        <v>467</v>
      </c>
      <c r="V22" s="15">
        <v>268</v>
      </c>
      <c r="W22" s="15">
        <v>352</v>
      </c>
      <c r="X22" s="15">
        <v>143</v>
      </c>
      <c r="Y22" s="15">
        <v>162</v>
      </c>
      <c r="Z22" s="15">
        <v>205</v>
      </c>
      <c r="AA22" s="15">
        <v>174</v>
      </c>
      <c r="AB22" s="15">
        <v>140</v>
      </c>
      <c r="AC22" s="15">
        <v>108</v>
      </c>
      <c r="AD22" s="15">
        <v>104</v>
      </c>
      <c r="AE22" s="15">
        <v>161</v>
      </c>
      <c r="AF22" s="15">
        <v>302</v>
      </c>
      <c r="AG22" s="15">
        <v>202</v>
      </c>
    </row>
    <row r="23" spans="1:33" ht="12.75">
      <c r="A23" s="19" t="s">
        <v>17</v>
      </c>
      <c r="B23" s="15">
        <v>3</v>
      </c>
      <c r="C23" s="15">
        <v>7</v>
      </c>
      <c r="D23" s="15">
        <v>5</v>
      </c>
      <c r="E23" s="15">
        <v>3</v>
      </c>
      <c r="F23" s="15">
        <v>3</v>
      </c>
      <c r="G23" s="15">
        <v>5</v>
      </c>
      <c r="H23" s="15">
        <v>7</v>
      </c>
      <c r="I23" s="15">
        <v>4</v>
      </c>
      <c r="J23" s="15">
        <v>5</v>
      </c>
      <c r="K23" s="15">
        <v>7</v>
      </c>
      <c r="L23" s="15">
        <v>8</v>
      </c>
      <c r="M23" s="15">
        <v>11</v>
      </c>
      <c r="N23" s="15">
        <v>10</v>
      </c>
      <c r="O23" s="15">
        <v>206</v>
      </c>
      <c r="P23" s="15">
        <v>11</v>
      </c>
      <c r="Q23" s="15">
        <v>14</v>
      </c>
      <c r="R23" s="15">
        <v>14</v>
      </c>
      <c r="S23" s="15">
        <v>22</v>
      </c>
      <c r="T23" s="15">
        <v>1007</v>
      </c>
      <c r="U23" s="15">
        <v>1044</v>
      </c>
      <c r="V23" s="15">
        <v>2252</v>
      </c>
      <c r="W23" s="15">
        <v>938</v>
      </c>
      <c r="X23" s="15">
        <v>18</v>
      </c>
      <c r="Y23" s="15">
        <v>17</v>
      </c>
      <c r="Z23" s="15">
        <v>532</v>
      </c>
      <c r="AA23" s="15">
        <v>74</v>
      </c>
      <c r="AB23" s="15">
        <v>158</v>
      </c>
      <c r="AC23" s="15">
        <v>158</v>
      </c>
      <c r="AD23" s="15">
        <v>17</v>
      </c>
      <c r="AE23" s="15">
        <v>15</v>
      </c>
      <c r="AF23" s="15">
        <v>27</v>
      </c>
      <c r="AG23" s="15">
        <v>20</v>
      </c>
    </row>
    <row r="24" spans="1:33" ht="12.75">
      <c r="A24" s="19" t="s">
        <v>13</v>
      </c>
      <c r="B24" s="15">
        <v>17</v>
      </c>
      <c r="C24" s="15">
        <v>16</v>
      </c>
      <c r="D24" s="15">
        <v>17</v>
      </c>
      <c r="E24" s="15">
        <v>18</v>
      </c>
      <c r="F24" s="15">
        <v>22</v>
      </c>
      <c r="G24" s="15">
        <v>31</v>
      </c>
      <c r="H24" s="15">
        <v>29</v>
      </c>
      <c r="I24" s="15">
        <v>35</v>
      </c>
      <c r="J24" s="15">
        <v>40</v>
      </c>
      <c r="K24" s="15">
        <v>42</v>
      </c>
      <c r="L24" s="15">
        <v>43</v>
      </c>
      <c r="M24" s="15">
        <v>45</v>
      </c>
      <c r="N24" s="15">
        <v>62</v>
      </c>
      <c r="O24" s="15">
        <v>85</v>
      </c>
      <c r="P24" s="15">
        <v>90</v>
      </c>
      <c r="Q24" s="15">
        <v>102</v>
      </c>
      <c r="R24" s="15">
        <v>127</v>
      </c>
      <c r="S24" s="15">
        <v>152</v>
      </c>
      <c r="T24" s="15">
        <v>60</v>
      </c>
      <c r="U24" s="15">
        <v>24</v>
      </c>
      <c r="V24" s="15">
        <v>30</v>
      </c>
      <c r="W24" s="15">
        <v>32</v>
      </c>
      <c r="X24" s="15">
        <v>38</v>
      </c>
      <c r="Y24" s="15">
        <v>122</v>
      </c>
      <c r="Z24" s="15">
        <v>109</v>
      </c>
      <c r="AA24" s="15">
        <v>110</v>
      </c>
      <c r="AB24" s="15">
        <v>103</v>
      </c>
      <c r="AC24" s="15">
        <v>113</v>
      </c>
      <c r="AD24" s="15">
        <v>116</v>
      </c>
      <c r="AE24" s="15">
        <v>122</v>
      </c>
      <c r="AF24" s="15">
        <v>99</v>
      </c>
      <c r="AG24" s="15">
        <v>100</v>
      </c>
    </row>
    <row r="25" spans="1:33" ht="12.75">
      <c r="A25" s="19" t="s">
        <v>14</v>
      </c>
      <c r="B25" s="15">
        <v>66</v>
      </c>
      <c r="C25" s="15">
        <v>26</v>
      </c>
      <c r="D25" s="15">
        <v>26</v>
      </c>
      <c r="E25" s="15">
        <v>30</v>
      </c>
      <c r="F25" s="15">
        <v>34</v>
      </c>
      <c r="G25" s="15">
        <v>46</v>
      </c>
      <c r="H25" s="15">
        <v>48</v>
      </c>
      <c r="I25" s="15">
        <v>125</v>
      </c>
      <c r="J25" s="15">
        <v>65</v>
      </c>
      <c r="K25" s="15">
        <v>69</v>
      </c>
      <c r="L25" s="15">
        <v>74</v>
      </c>
      <c r="M25" s="15">
        <v>76</v>
      </c>
      <c r="N25" s="15">
        <v>80</v>
      </c>
      <c r="O25" s="15">
        <v>81</v>
      </c>
      <c r="P25" s="15">
        <v>77</v>
      </c>
      <c r="Q25" s="15">
        <v>85</v>
      </c>
      <c r="R25" s="15">
        <v>93</v>
      </c>
      <c r="S25" s="15">
        <v>89</v>
      </c>
      <c r="T25" s="15">
        <v>113</v>
      </c>
      <c r="U25" s="15">
        <v>98</v>
      </c>
      <c r="V25" s="15">
        <v>119</v>
      </c>
      <c r="W25" s="15">
        <v>127</v>
      </c>
      <c r="X25" s="15">
        <v>157</v>
      </c>
      <c r="Y25" s="15">
        <v>193</v>
      </c>
      <c r="Z25" s="15">
        <v>182</v>
      </c>
      <c r="AA25" s="15">
        <v>147</v>
      </c>
      <c r="AB25" s="15">
        <v>178</v>
      </c>
      <c r="AC25" s="15">
        <v>192</v>
      </c>
      <c r="AD25" s="15">
        <v>197</v>
      </c>
      <c r="AE25" s="15">
        <v>182</v>
      </c>
      <c r="AF25" s="15">
        <v>229</v>
      </c>
      <c r="AG25" s="15">
        <v>235</v>
      </c>
    </row>
    <row r="26" spans="1:27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3"/>
      <c r="V26" s="4"/>
      <c r="W26" s="4"/>
      <c r="X26" s="4"/>
      <c r="Y26" s="4"/>
      <c r="Z26" s="17"/>
      <c r="AA26" s="7"/>
    </row>
    <row r="27" spans="1:27" ht="12.75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4"/>
      <c r="W27" s="4"/>
      <c r="X27" s="4"/>
      <c r="Y27" s="4"/>
      <c r="Z27" s="4"/>
      <c r="AA27" s="4"/>
    </row>
    <row r="28" spans="1:252" ht="15">
      <c r="A28" s="26" t="s">
        <v>18</v>
      </c>
      <c r="B28" s="27">
        <v>18045</v>
      </c>
      <c r="C28" s="27">
        <v>20474</v>
      </c>
      <c r="D28" s="27">
        <v>22527</v>
      </c>
      <c r="E28" s="27">
        <v>24882</v>
      </c>
      <c r="F28" s="27">
        <v>28864</v>
      </c>
      <c r="G28" s="27">
        <v>33322</v>
      </c>
      <c r="H28" s="27">
        <v>37665</v>
      </c>
      <c r="I28" s="27">
        <v>42368</v>
      </c>
      <c r="J28" s="27">
        <v>47216</v>
      </c>
      <c r="K28" s="27">
        <v>52824</v>
      </c>
      <c r="L28" s="27">
        <v>57499</v>
      </c>
      <c r="M28" s="27">
        <v>61864</v>
      </c>
      <c r="N28" s="27">
        <v>66814</v>
      </c>
      <c r="O28" s="27">
        <v>75712</v>
      </c>
      <c r="P28" s="27">
        <v>84780</v>
      </c>
      <c r="Q28" s="27">
        <v>89747</v>
      </c>
      <c r="R28" s="27">
        <v>85698</v>
      </c>
      <c r="S28" s="27">
        <v>83041</v>
      </c>
      <c r="T28" s="27">
        <v>83924</v>
      </c>
      <c r="U28" s="27">
        <v>88103</v>
      </c>
      <c r="V28" s="27">
        <v>95916</v>
      </c>
      <c r="W28" s="27">
        <v>99258</v>
      </c>
      <c r="X28" s="27">
        <v>107626</v>
      </c>
      <c r="Y28" s="27">
        <v>117111</v>
      </c>
      <c r="Z28" s="27">
        <v>122747</v>
      </c>
      <c r="AA28" s="27">
        <v>132272</v>
      </c>
      <c r="AB28" s="27">
        <v>139868</v>
      </c>
      <c r="AC28" s="27">
        <v>143974</v>
      </c>
      <c r="AD28" s="27">
        <v>145938</v>
      </c>
      <c r="AE28" s="27">
        <v>152345</v>
      </c>
      <c r="AF28" s="27">
        <v>157162</v>
      </c>
      <c r="AG28" s="27">
        <v>167911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</row>
    <row r="29" spans="1:21" ht="12.75">
      <c r="A29" s="17"/>
      <c r="U29" s="2"/>
    </row>
    <row r="30" spans="1:27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3"/>
      <c r="V30" s="4"/>
      <c r="W30" s="4"/>
      <c r="X30" s="4"/>
      <c r="Y30" s="4"/>
      <c r="Z30" s="17"/>
      <c r="AA30" s="4"/>
    </row>
    <row r="31" spans="1:252" ht="15">
      <c r="A31" s="28" t="s">
        <v>19</v>
      </c>
      <c r="B31" s="29">
        <v>36.519380608801555</v>
      </c>
      <c r="C31" s="29">
        <v>40.06317197859333</v>
      </c>
      <c r="D31" s="29">
        <v>40.14188749005593</v>
      </c>
      <c r="E31" s="29">
        <v>36.83571319375895</v>
      </c>
      <c r="F31" s="29">
        <v>35.4522721560009</v>
      </c>
      <c r="G31" s="29">
        <v>35.696556645655996</v>
      </c>
      <c r="H31" s="29">
        <v>37.69210536700876</v>
      </c>
      <c r="I31" s="29">
        <v>36.8182224741123</v>
      </c>
      <c r="J31" s="29">
        <v>36.503917118752746</v>
      </c>
      <c r="K31" s="29">
        <v>38.03178142658337</v>
      </c>
      <c r="L31" s="29">
        <v>39.67502794704082</v>
      </c>
      <c r="M31" s="29">
        <v>40.82946973000617</v>
      </c>
      <c r="N31" s="29">
        <v>39.29078986535463</v>
      </c>
      <c r="O31" s="29">
        <v>42.528477005187035</v>
      </c>
      <c r="P31" s="29">
        <v>42.102647889137764</v>
      </c>
      <c r="Q31" s="29">
        <v>43.511217796656496</v>
      </c>
      <c r="R31" s="29">
        <v>45.104970828406785</v>
      </c>
      <c r="S31" s="29">
        <v>44.924956754639304</v>
      </c>
      <c r="T31" s="29">
        <v>44.4227245385054</v>
      </c>
      <c r="U31" s="29">
        <v>46.88480378555793</v>
      </c>
      <c r="V31" s="29">
        <v>45.72059783534415</v>
      </c>
      <c r="W31" s="29">
        <v>46.989866927094035</v>
      </c>
      <c r="X31" s="29">
        <v>46.25504313375583</v>
      </c>
      <c r="Y31" s="29">
        <v>46.06747112860952</v>
      </c>
      <c r="Z31" s="29">
        <v>45.751986952636486</v>
      </c>
      <c r="AA31" s="29">
        <v>47.18942111269414</v>
      </c>
      <c r="AB31" s="29">
        <v>44.56653359440658</v>
      </c>
      <c r="AC31" s="29">
        <v>44.58195924264103</v>
      </c>
      <c r="AD31" s="29">
        <v>43.98237607751237</v>
      </c>
      <c r="AE31" s="29">
        <v>43.44809478486331</v>
      </c>
      <c r="AF31" s="29">
        <v>43.98009697000547</v>
      </c>
      <c r="AG31" s="29">
        <v>43.45099487228353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pans="1:252" ht="12.75">
      <c r="A32" s="3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3"/>
      <c r="V32" s="31"/>
      <c r="W32" s="31"/>
      <c r="X32" s="31"/>
      <c r="Y32" s="31"/>
      <c r="Z32" s="32"/>
      <c r="AA32" s="31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</row>
    <row r="33" spans="1:27" ht="12.75">
      <c r="A33" s="3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3"/>
      <c r="V33" s="4"/>
      <c r="W33" s="4"/>
      <c r="X33" s="4"/>
      <c r="Y33" s="4"/>
      <c r="Z33" s="34"/>
      <c r="AA33" s="7"/>
    </row>
    <row r="34" spans="1:252" ht="15.75">
      <c r="A34" s="35" t="s">
        <v>20</v>
      </c>
      <c r="B34" s="1">
        <v>15.677472984206151</v>
      </c>
      <c r="C34" s="1">
        <v>16.32314154537462</v>
      </c>
      <c r="D34" s="1">
        <v>17.396901495982597</v>
      </c>
      <c r="E34" s="1">
        <v>17.361948396431153</v>
      </c>
      <c r="F34" s="1">
        <v>16.76482815964523</v>
      </c>
      <c r="G34" s="1">
        <v>15.791149510635222</v>
      </c>
      <c r="H34" s="1">
        <v>16.293433172026333</v>
      </c>
      <c r="I34" s="1">
        <v>17.236409889001912</v>
      </c>
      <c r="J34" s="1">
        <v>17.857297815444635</v>
      </c>
      <c r="K34" s="1">
        <v>17.871130858880065</v>
      </c>
      <c r="L34" s="1">
        <v>18.592370949492437</v>
      </c>
      <c r="M34" s="1">
        <v>19.08317029527855</v>
      </c>
      <c r="N34" s="1">
        <v>19.269298321704184</v>
      </c>
      <c r="O34" s="1">
        <v>18.672945711792128</v>
      </c>
      <c r="P34" s="1">
        <v>18.02780095599041</v>
      </c>
      <c r="Q34" s="1">
        <v>19.54939997994362</v>
      </c>
      <c r="R34" s="1">
        <v>24.17676025111438</v>
      </c>
      <c r="S34" s="1">
        <v>28.29686540383666</v>
      </c>
      <c r="T34" s="1">
        <v>31.000667270387495</v>
      </c>
      <c r="U34" s="1">
        <v>30.792368023790335</v>
      </c>
      <c r="V34" s="1">
        <v>30.292130614287498</v>
      </c>
      <c r="W34" s="1">
        <v>27.823449998992523</v>
      </c>
      <c r="X34" s="1">
        <v>25.026480590191962</v>
      </c>
      <c r="Y34" s="1">
        <v>23.452109537105823</v>
      </c>
      <c r="Z34" s="1">
        <v>23.363503792353377</v>
      </c>
      <c r="AA34" s="1">
        <v>21.673521228982704</v>
      </c>
      <c r="AB34" s="1">
        <v>21.30151285497755</v>
      </c>
      <c r="AC34" s="1">
        <v>21.86922638809785</v>
      </c>
      <c r="AD34" s="1">
        <v>22.38347791527909</v>
      </c>
      <c r="AE34" s="1">
        <v>22.336801339065936</v>
      </c>
      <c r="AF34" s="1">
        <v>22.468535651111594</v>
      </c>
      <c r="AG34" s="1">
        <v>21.66385763886821</v>
      </c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</row>
    <row r="35" spans="1:252" ht="14.25">
      <c r="A35" s="36" t="s">
        <v>21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3"/>
      <c r="V35" s="31"/>
      <c r="W35" s="31"/>
      <c r="X35" s="31"/>
      <c r="Y35" s="31"/>
      <c r="Z35" s="37"/>
      <c r="AA35" s="31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</row>
    <row r="36" spans="1:252" ht="12.75">
      <c r="A36" s="3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3"/>
      <c r="V36" s="31"/>
      <c r="W36" s="31"/>
      <c r="X36" s="31"/>
      <c r="Y36" s="31"/>
      <c r="Z36" s="32"/>
      <c r="AA36" s="31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</row>
    <row r="37" spans="1:252" ht="12.75">
      <c r="A37" s="3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3"/>
      <c r="V37" s="31"/>
      <c r="W37" s="31"/>
      <c r="X37" s="31"/>
      <c r="Y37" s="31"/>
      <c r="Z37" s="32"/>
      <c r="AA37" s="31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252" s="19" customFormat="1" ht="14.25">
      <c r="A38" s="28" t="s">
        <v>22</v>
      </c>
      <c r="B38" s="38">
        <v>20.841907624595404</v>
      </c>
      <c r="C38" s="38">
        <v>23.74003043321871</v>
      </c>
      <c r="D38" s="38">
        <v>22.744985994073332</v>
      </c>
      <c r="E38" s="38">
        <v>19.473764797327796</v>
      </c>
      <c r="F38" s="38">
        <v>18.68744399635567</v>
      </c>
      <c r="G38" s="38">
        <v>19.905407135020774</v>
      </c>
      <c r="H38" s="38">
        <v>21.398672194982424</v>
      </c>
      <c r="I38" s="38">
        <v>19.581812585110384</v>
      </c>
      <c r="J38" s="38">
        <v>18.64661930330811</v>
      </c>
      <c r="K38" s="38">
        <v>20.160650567703307</v>
      </c>
      <c r="L38" s="38">
        <v>21.08265699754838</v>
      </c>
      <c r="M38" s="38">
        <v>21.746299434727618</v>
      </c>
      <c r="N38" s="38">
        <v>20.02149154365045</v>
      </c>
      <c r="O38" s="38">
        <v>23.855531293394908</v>
      </c>
      <c r="P38" s="38">
        <v>24.074846933147352</v>
      </c>
      <c r="Q38" s="38">
        <v>23.961817816712877</v>
      </c>
      <c r="R38" s="38">
        <v>20.928210577292404</v>
      </c>
      <c r="S38" s="38">
        <v>16.628091350802645</v>
      </c>
      <c r="T38" s="38">
        <v>13.422057268117904</v>
      </c>
      <c r="U38" s="38">
        <v>16.092435761767593</v>
      </c>
      <c r="V38" s="39">
        <v>15.428467221056653</v>
      </c>
      <c r="W38" s="39">
        <v>19.166416928101512</v>
      </c>
      <c r="X38" s="39">
        <v>21.228562543563864</v>
      </c>
      <c r="Y38" s="40">
        <v>22.615361591503696</v>
      </c>
      <c r="Z38" s="40">
        <v>22.38848316028311</v>
      </c>
      <c r="AA38" s="40">
        <v>25.515899883711437</v>
      </c>
      <c r="AB38" s="40">
        <v>23.26502073942903</v>
      </c>
      <c r="AC38" s="40">
        <v>22.712732854543177</v>
      </c>
      <c r="AD38" s="40">
        <v>21.59889816223328</v>
      </c>
      <c r="AE38" s="40">
        <v>21.111293445797372</v>
      </c>
      <c r="AF38" s="40">
        <v>21.511561318893875</v>
      </c>
      <c r="AG38" s="40">
        <v>21.787137233415322</v>
      </c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pans="1:2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V39" s="4"/>
      <c r="W39" s="4"/>
      <c r="X39" s="4"/>
      <c r="Y39" s="4"/>
      <c r="Z39" s="34"/>
      <c r="AA39" s="7"/>
    </row>
    <row r="40" spans="1:2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V40" s="4"/>
      <c r="W40" s="4"/>
      <c r="X40" s="4"/>
      <c r="Y40" s="4"/>
      <c r="Z40" s="34"/>
      <c r="AA40" s="7"/>
    </row>
    <row r="41" spans="1:2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1"/>
      <c r="V41" s="21"/>
      <c r="W41" s="21"/>
      <c r="X41" s="21"/>
      <c r="Y41" s="21"/>
      <c r="Z41" s="19"/>
      <c r="AA41" s="7"/>
    </row>
    <row r="42" spans="1:33" ht="14.25">
      <c r="A42" s="9" t="s">
        <v>23</v>
      </c>
      <c r="B42" s="9">
        <v>2660</v>
      </c>
      <c r="C42" s="9">
        <v>3197</v>
      </c>
      <c r="D42" s="9">
        <v>3802</v>
      </c>
      <c r="E42" s="9">
        <v>4222</v>
      </c>
      <c r="F42" s="9">
        <v>4732</v>
      </c>
      <c r="G42" s="9">
        <v>5134.926839933869</v>
      </c>
      <c r="H42" s="9">
        <v>5965.921604243718</v>
      </c>
      <c r="I42" s="9">
        <v>7055.72214177233</v>
      </c>
      <c r="J42" s="9">
        <v>8252.50173654034</v>
      </c>
      <c r="K42" s="9">
        <v>9254.246164894806</v>
      </c>
      <c r="L42" s="9">
        <v>10505.427372248656</v>
      </c>
      <c r="M42" s="9">
        <v>11589.612471471122</v>
      </c>
      <c r="N42" s="9">
        <v>12640.588980663433</v>
      </c>
      <c r="O42" s="9">
        <v>13688.660657312055</v>
      </c>
      <c r="P42" s="9">
        <v>14930.96965048867</v>
      </c>
      <c r="Q42" s="9">
        <v>17222</v>
      </c>
      <c r="R42" s="9">
        <v>20274</v>
      </c>
      <c r="S42" s="9">
        <v>23062</v>
      </c>
      <c r="T42" s="9">
        <v>24616</v>
      </c>
      <c r="U42" s="9">
        <v>25496</v>
      </c>
      <c r="V42" s="9">
        <v>26386</v>
      </c>
      <c r="W42" s="9">
        <v>26168</v>
      </c>
      <c r="X42" s="9">
        <v>26579</v>
      </c>
      <c r="Y42" s="9">
        <v>26971</v>
      </c>
      <c r="Z42" s="9">
        <v>27650</v>
      </c>
      <c r="AA42" s="9">
        <v>28163</v>
      </c>
      <c r="AB42" s="9">
        <v>29215</v>
      </c>
      <c r="AC42" s="9">
        <v>30915</v>
      </c>
      <c r="AD42" s="9">
        <v>32232</v>
      </c>
      <c r="AE42" s="42">
        <v>33549</v>
      </c>
      <c r="AF42" s="42">
        <v>34655</v>
      </c>
      <c r="AG42" s="42">
        <v>35819</v>
      </c>
    </row>
    <row r="43" spans="1:33" ht="14.25">
      <c r="A43" s="36" t="s">
        <v>21</v>
      </c>
      <c r="B43" s="40">
        <v>14.740925464117485</v>
      </c>
      <c r="C43" s="40">
        <v>15.614926247924195</v>
      </c>
      <c r="D43" s="40">
        <v>16.87752474808008</v>
      </c>
      <c r="E43" s="40">
        <v>16.968089381882486</v>
      </c>
      <c r="F43" s="40">
        <v>16.394124168514413</v>
      </c>
      <c r="G43" s="40">
        <v>15.410019926576643</v>
      </c>
      <c r="H43" s="40">
        <v>15.839430782540074</v>
      </c>
      <c r="I43" s="40">
        <v>16.65342272888107</v>
      </c>
      <c r="J43" s="40">
        <v>17.478189038758767</v>
      </c>
      <c r="K43" s="40">
        <v>17.51901818282373</v>
      </c>
      <c r="L43" s="40">
        <v>18.270626223497203</v>
      </c>
      <c r="M43" s="40">
        <v>18.734017314546623</v>
      </c>
      <c r="N43" s="40">
        <v>18.919072321165377</v>
      </c>
      <c r="O43" s="40">
        <v>18.07990894087074</v>
      </c>
      <c r="P43" s="40">
        <v>17.611429170191876</v>
      </c>
      <c r="Q43" s="40">
        <v>19.189499370452495</v>
      </c>
      <c r="R43" s="40">
        <v>23.657494924035564</v>
      </c>
      <c r="S43" s="40">
        <v>27.77182355703809</v>
      </c>
      <c r="T43" s="40">
        <v>29.331299747390492</v>
      </c>
      <c r="U43" s="40">
        <v>28.9388556575826</v>
      </c>
      <c r="V43" s="40">
        <v>27.509487468201343</v>
      </c>
      <c r="W43" s="40">
        <v>26.363618045900584</v>
      </c>
      <c r="X43" s="40">
        <v>24.695705498671323</v>
      </c>
      <c r="Y43" s="40">
        <v>23.03028750501661</v>
      </c>
      <c r="Z43" s="40">
        <v>22.52600878229203</v>
      </c>
      <c r="AA43" s="40">
        <v>21.29173218821822</v>
      </c>
      <c r="AB43" s="40">
        <v>20.887551119627076</v>
      </c>
      <c r="AC43" s="40">
        <v>21.472627002097603</v>
      </c>
      <c r="AD43" s="40">
        <v>22.0860913538626</v>
      </c>
      <c r="AE43" s="40">
        <v>22.02172700121435</v>
      </c>
      <c r="AF43" s="40">
        <v>22.050495666891486</v>
      </c>
      <c r="AG43" s="40">
        <v>21.332134285425017</v>
      </c>
    </row>
    <row r="44" spans="1:33" ht="14.25">
      <c r="A44" s="28" t="s">
        <v>24</v>
      </c>
      <c r="B44" s="43">
        <v>21.77845514468407</v>
      </c>
      <c r="C44" s="43">
        <v>24.448245730669136</v>
      </c>
      <c r="D44" s="43">
        <v>23.264362741975848</v>
      </c>
      <c r="E44" s="43">
        <v>19.867623811876463</v>
      </c>
      <c r="F44" s="43">
        <v>19.05814798748649</v>
      </c>
      <c r="G44" s="43">
        <v>20.28653671907935</v>
      </c>
      <c r="H44" s="43">
        <v>21.852674584468684</v>
      </c>
      <c r="I44" s="43">
        <v>20.164799745231228</v>
      </c>
      <c r="J44" s="43">
        <v>19.02572807999398</v>
      </c>
      <c r="K44" s="43">
        <v>20.512763243759643</v>
      </c>
      <c r="L44" s="43">
        <v>21.404401723543614</v>
      </c>
      <c r="M44" s="43">
        <v>22.095452415459544</v>
      </c>
      <c r="N44" s="43">
        <v>20.371717544189256</v>
      </c>
      <c r="O44" s="43">
        <v>24.448568064316294</v>
      </c>
      <c r="P44" s="43">
        <v>24.491218718945888</v>
      </c>
      <c r="Q44" s="43">
        <v>24.321718426204</v>
      </c>
      <c r="R44" s="43">
        <v>21.44747590437122</v>
      </c>
      <c r="S44" s="43">
        <v>17.153133197601214</v>
      </c>
      <c r="T44" s="43">
        <v>15.091424791114907</v>
      </c>
      <c r="U44" s="43">
        <v>17.945948127975328</v>
      </c>
      <c r="V44" s="43">
        <v>18.21111036714281</v>
      </c>
      <c r="W44" s="43">
        <v>20.62624888119345</v>
      </c>
      <c r="X44" s="43">
        <v>21.559337635084503</v>
      </c>
      <c r="Y44" s="44">
        <v>23.03718362359291</v>
      </c>
      <c r="Z44" s="44">
        <v>23.225978170344455</v>
      </c>
      <c r="AA44" s="44">
        <v>25.897688924475922</v>
      </c>
      <c r="AB44" s="44">
        <v>23.678982474779502</v>
      </c>
      <c r="AC44" s="44">
        <v>23.109332240543424</v>
      </c>
      <c r="AD44" s="44">
        <v>21.89628472364977</v>
      </c>
      <c r="AE44" s="44">
        <v>21.426367783648956</v>
      </c>
      <c r="AF44" s="44">
        <v>21.929601303113984</v>
      </c>
      <c r="AG44" s="44">
        <v>22.118860586858514</v>
      </c>
    </row>
    <row r="45" spans="1:27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21"/>
      <c r="V45" s="21"/>
      <c r="W45" s="21"/>
      <c r="X45" s="21"/>
      <c r="Y45" s="21"/>
      <c r="Z45" s="45"/>
      <c r="AA45" s="7"/>
    </row>
    <row r="46" spans="1:27" ht="14.25">
      <c r="A46" s="46" t="s">
        <v>25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21"/>
      <c r="V46" s="21"/>
      <c r="W46" s="21"/>
      <c r="X46" s="21"/>
      <c r="Y46" s="21"/>
      <c r="Z46" s="45"/>
      <c r="AA46" s="7"/>
    </row>
    <row r="47" spans="1:27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21"/>
      <c r="V47" s="21"/>
      <c r="W47" s="21"/>
      <c r="X47" s="21"/>
      <c r="Y47" s="21"/>
      <c r="Z47" s="45"/>
      <c r="AA47" s="7"/>
    </row>
    <row r="50" spans="17:27" ht="12.75">
      <c r="Q50" s="47"/>
      <c r="R50" s="19"/>
      <c r="AA50" s="47"/>
    </row>
    <row r="51" spans="17:27" ht="12.75">
      <c r="Q51" s="47"/>
      <c r="R51" s="19"/>
      <c r="AA51" s="47"/>
    </row>
    <row r="52" spans="17:27" ht="12.75">
      <c r="Q52" s="47"/>
      <c r="R52" s="19"/>
      <c r="AA52" s="47"/>
    </row>
    <row r="53" spans="17:27" ht="12.75">
      <c r="Q53" s="47"/>
      <c r="R53" s="19"/>
      <c r="AA53" s="47"/>
    </row>
    <row r="54" spans="17:18" ht="12.75">
      <c r="Q54" s="47"/>
      <c r="R54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Mika Sainio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