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<sst xmlns="http://schemas.openxmlformats.org/spreadsheetml/2006/main" count="58" uniqueCount="56">
  <si>
    <t>Osakerahastot -</t>
  </si>
  <si>
    <t>Rahasto-osuus</t>
  </si>
  <si>
    <t>Pitkän koron</t>
  </si>
  <si>
    <t>Rahamarkki-</t>
  </si>
  <si>
    <t>Vipurahastot -</t>
  </si>
  <si>
    <t>Yhdistelmä-</t>
  </si>
  <si>
    <t>Yhteensä -</t>
  </si>
  <si>
    <t>Osuus % -</t>
  </si>
  <si>
    <t>rahastot -</t>
  </si>
  <si>
    <t xml:space="preserve">rahastot - </t>
  </si>
  <si>
    <t>narahastot -</t>
  </si>
  <si>
    <t>Aktiefonder</t>
  </si>
  <si>
    <t>Fondandels-</t>
  </si>
  <si>
    <t>Obligations-</t>
  </si>
  <si>
    <t>Penningmark-</t>
  </si>
  <si>
    <t>Riskfonder</t>
  </si>
  <si>
    <t>Blandfonder</t>
  </si>
  <si>
    <t>Totalt</t>
  </si>
  <si>
    <t>Andel %</t>
  </si>
  <si>
    <t>fonder</t>
  </si>
  <si>
    <t>nadsfonder</t>
  </si>
  <si>
    <t>S.11</t>
  </si>
  <si>
    <t>Yritykset ja asuntoyhteisöt - Icke-finansiella företag och bostadssamfund</t>
  </si>
  <si>
    <t>S.1221</t>
  </si>
  <si>
    <t>Talletuspankit - Depositionsbanker</t>
  </si>
  <si>
    <t>S.1222</t>
  </si>
  <si>
    <t>Rahamarkkinarahastot - Penningmarknadsfonder</t>
  </si>
  <si>
    <t>S.1223</t>
  </si>
  <si>
    <t>Muut rahoitusta välittävät rahalaitokset -</t>
  </si>
  <si>
    <t xml:space="preserve">  Övriga monetära finansinstitut som förmedlar finansiering</t>
  </si>
  <si>
    <t>S.123</t>
  </si>
  <si>
    <t>Muut rahoituslaitokset - Övriga finansinstitut</t>
  </si>
  <si>
    <t>S.124</t>
  </si>
  <si>
    <t>Rahoituksen ja vakuutuksen välitystä avustavat laitokset -</t>
  </si>
  <si>
    <t xml:space="preserve">  Institut för finansierings- och försäkringsverksamhet</t>
  </si>
  <si>
    <t>S.125</t>
  </si>
  <si>
    <t>Vakuutuslaitokset - Försäkringsföretag</t>
  </si>
  <si>
    <t>S.13141</t>
  </si>
  <si>
    <t>Työeläkelaitokset - Arbetspensionsanstalter</t>
  </si>
  <si>
    <t>S.13x</t>
  </si>
  <si>
    <t>Muut julkisyhteisöt - Övriga offentliga sektorer</t>
  </si>
  <si>
    <t>S.14</t>
  </si>
  <si>
    <t>Kotitaloudet - Hushåll</t>
  </si>
  <si>
    <t>S.15</t>
  </si>
  <si>
    <t>Kotitalouksia palvelevat voittoa tavoittelemattomat yhteisöt -</t>
  </si>
  <si>
    <t xml:space="preserve">  Hushållens icke-vinstsyftande organisationer       </t>
  </si>
  <si>
    <t>S.2111</t>
  </si>
  <si>
    <t>EMU:n jäsenmaat - Medlemsländerna i EMU</t>
  </si>
  <si>
    <t>S.2x</t>
  </si>
  <si>
    <t>Muut ulkomaat - Övriga utlandet</t>
  </si>
  <si>
    <t xml:space="preserve">Yhteensä -  Totalt </t>
  </si>
  <si>
    <t>Rahasto-osuuksien jakaantuminen osuudenomistajasektoreittain - Fördelningen av fondandelar efter andelsägarsektor</t>
  </si>
  <si>
    <t>Tilastokeskus</t>
  </si>
  <si>
    <t>Statistikcentralen</t>
  </si>
  <si>
    <t>Sijoitusrahastot 2007, 2. neljännes, 1 000 euroa</t>
  </si>
  <si>
    <t>Placeringsfonder 2007, 2:a kvartal, 1 000 euro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</si>
</sst>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9">
    <font>
      <sz val="10"/>
      <name val="Arial"/>
      <family val="0"/>
    </font>
    <font>
      <sz val="9"/>
      <name val="Times New Roman"/>
      <family val="1"/>
    </font>
    <font>
      <sz val="10"/>
      <name val="Times"/>
      <family val="1"/>
    </font>
    <font>
      <i/>
      <sz val="9"/>
      <name val="Times"/>
      <family val="1"/>
    </font>
    <font>
      <sz val="9"/>
      <name val="Times"/>
      <family val="1"/>
    </font>
    <font>
      <b/>
      <i/>
      <sz val="9"/>
      <name val="Times"/>
      <family val="1"/>
    </font>
    <font>
      <b/>
      <sz val="9"/>
      <name val="Times"/>
      <family val="1"/>
    </font>
    <font>
      <b/>
      <sz val="11"/>
      <name val="Times"/>
      <family val="1"/>
    </font>
    <font>
      <b/>
      <sz val="10"/>
      <name val="Times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6" fillId="0" borderId="2" xfId="0" applyFont="1" applyFill="1" applyBorder="1" applyAlignment="1" quotePrefix="1">
      <alignment horizontal="left"/>
    </xf>
    <xf numFmtId="0" fontId="6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right"/>
    </xf>
    <xf numFmtId="14" fontId="6" fillId="0" borderId="0" xfId="0" applyNumberFormat="1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0" borderId="2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>
    <pageSetUpPr fitToPage="1"/>
  </sheetPr>
  <dimension ref="A1:O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0" bestFit="1" customWidth="1"/>
    <col min="2" max="2" width="55.57421875" style="0" customWidth="1"/>
    <col min="3" max="3" width="11.8515625" style="0" bestFit="1" customWidth="1"/>
    <col min="4" max="4" width="11.140625" style="0" bestFit="1" customWidth="1"/>
    <col min="5" max="5" width="9.8515625" style="0" bestFit="1" customWidth="1"/>
    <col min="6" max="6" width="10.421875" style="0" bestFit="1" customWidth="1"/>
    <col min="7" max="7" width="11.00390625" style="0" bestFit="1" customWidth="1"/>
    <col min="8" max="8" width="9.421875" style="0" bestFit="1" customWidth="1"/>
  </cols>
  <sheetData>
    <row r="1" spans="1:10" s="1" customFormat="1" ht="14.25">
      <c r="A1" s="23" t="s">
        <v>54</v>
      </c>
      <c r="B1" s="35"/>
      <c r="C1" s="24"/>
      <c r="D1" s="24"/>
      <c r="E1" s="25"/>
      <c r="F1" s="26"/>
      <c r="G1" s="26"/>
      <c r="I1" s="38"/>
      <c r="J1" s="38" t="s">
        <v>52</v>
      </c>
    </row>
    <row r="2" spans="1:15" s="12" customFormat="1" ht="12" customHeight="1">
      <c r="A2" s="27" t="s">
        <v>55</v>
      </c>
      <c r="B2" s="36"/>
      <c r="C2" s="28"/>
      <c r="D2" s="28"/>
      <c r="E2" s="29"/>
      <c r="F2" s="30"/>
      <c r="G2" s="30"/>
      <c r="H2" s="30"/>
      <c r="I2" s="31"/>
      <c r="J2" s="31" t="s">
        <v>53</v>
      </c>
      <c r="K2" s="32"/>
      <c r="L2" s="33"/>
      <c r="M2" s="34"/>
      <c r="N2" s="34"/>
      <c r="O2" s="34"/>
    </row>
    <row r="5" spans="1:10" ht="14.25">
      <c r="A5" s="37" t="s">
        <v>51</v>
      </c>
      <c r="C5" s="14"/>
      <c r="D5" s="14"/>
      <c r="E5" s="15"/>
      <c r="F5" s="15"/>
      <c r="G5" s="15"/>
      <c r="H5" s="15"/>
      <c r="I5" s="15"/>
      <c r="J5" s="1"/>
    </row>
    <row r="7" spans="1:10" ht="12.75">
      <c r="A7" s="1"/>
      <c r="B7" s="2"/>
      <c r="C7" s="3" t="s">
        <v>0</v>
      </c>
      <c r="D7" s="3" t="s">
        <v>1</v>
      </c>
      <c r="E7" s="4" t="s">
        <v>2</v>
      </c>
      <c r="F7" s="5" t="s">
        <v>3</v>
      </c>
      <c r="G7" s="5" t="s">
        <v>4</v>
      </c>
      <c r="H7" s="4" t="s">
        <v>5</v>
      </c>
      <c r="I7" s="6" t="s">
        <v>6</v>
      </c>
      <c r="J7" s="7" t="s">
        <v>7</v>
      </c>
    </row>
    <row r="8" spans="1:10" ht="12.75">
      <c r="A8" s="1"/>
      <c r="B8" s="8"/>
      <c r="C8" s="6"/>
      <c r="D8" s="3" t="s">
        <v>8</v>
      </c>
      <c r="E8" s="6" t="s">
        <v>9</v>
      </c>
      <c r="F8" s="3" t="s">
        <v>10</v>
      </c>
      <c r="G8" s="3"/>
      <c r="H8" s="6" t="s">
        <v>9</v>
      </c>
      <c r="I8" s="9"/>
      <c r="J8" s="1"/>
    </row>
    <row r="9" spans="1:10" ht="12.75">
      <c r="A9" s="1"/>
      <c r="B9" s="10"/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  <c r="J9" s="7" t="s">
        <v>18</v>
      </c>
    </row>
    <row r="10" spans="1:10" ht="12.75">
      <c r="A10" s="1"/>
      <c r="B10" s="8"/>
      <c r="C10" s="3"/>
      <c r="D10" s="3" t="s">
        <v>19</v>
      </c>
      <c r="E10" s="6" t="s">
        <v>19</v>
      </c>
      <c r="F10" s="3" t="s">
        <v>20</v>
      </c>
      <c r="G10" s="3"/>
      <c r="H10" s="6"/>
      <c r="I10" s="1"/>
      <c r="J10" s="11"/>
    </row>
    <row r="11" spans="1:10" ht="12.75">
      <c r="A11" s="1"/>
      <c r="B11" s="1"/>
      <c r="C11" s="1"/>
      <c r="D11" s="1"/>
      <c r="E11" s="1"/>
      <c r="F11" s="15"/>
      <c r="G11" s="15"/>
      <c r="H11" s="15"/>
      <c r="I11" s="13"/>
      <c r="J11" s="1"/>
    </row>
    <row r="12" spans="1:10" ht="12.75">
      <c r="A12" s="1" t="s">
        <v>21</v>
      </c>
      <c r="B12" s="4" t="s">
        <v>22</v>
      </c>
      <c r="C12" s="16">
        <v>1284562.4377268</v>
      </c>
      <c r="D12" s="16">
        <v>539281.793308525</v>
      </c>
      <c r="E12" s="16">
        <v>902987.136627216</v>
      </c>
      <c r="F12" s="16">
        <v>4105656.83671458</v>
      </c>
      <c r="G12" s="17">
        <v>25007.365664446</v>
      </c>
      <c r="H12" s="16">
        <v>915043.777167497</v>
      </c>
      <c r="I12" s="18">
        <v>7772539.347209064</v>
      </c>
      <c r="J12" s="19">
        <f>100*I12/I$29</f>
        <v>11.095678687038694</v>
      </c>
    </row>
    <row r="13" spans="1:10" ht="12.75">
      <c r="A13" s="1" t="s">
        <v>23</v>
      </c>
      <c r="B13" s="5" t="s">
        <v>24</v>
      </c>
      <c r="C13" s="16">
        <v>171701.045111716</v>
      </c>
      <c r="D13" s="16">
        <v>116597.132217175</v>
      </c>
      <c r="E13" s="16">
        <v>104292.902029623</v>
      </c>
      <c r="F13" s="16">
        <v>141080.498840228</v>
      </c>
      <c r="G13" s="13">
        <v>1046.380293905</v>
      </c>
      <c r="H13" s="16">
        <v>153807.780786841</v>
      </c>
      <c r="I13" s="18">
        <v>688525.7392794881</v>
      </c>
      <c r="J13" s="19">
        <f aca="true" t="shared" si="0" ref="J13:J29">100*I13/I$29</f>
        <v>0.982904045837246</v>
      </c>
    </row>
    <row r="14" spans="1:10" ht="12.75">
      <c r="A14" s="1" t="s">
        <v>25</v>
      </c>
      <c r="B14" s="4" t="s">
        <v>26</v>
      </c>
      <c r="C14" s="13">
        <v>0</v>
      </c>
      <c r="D14" s="16">
        <v>0</v>
      </c>
      <c r="E14" s="13">
        <v>0</v>
      </c>
      <c r="F14" s="16">
        <v>0</v>
      </c>
      <c r="G14" s="13">
        <v>0</v>
      </c>
      <c r="H14" s="13">
        <v>0</v>
      </c>
      <c r="I14" s="18">
        <v>0</v>
      </c>
      <c r="J14" s="19">
        <f t="shared" si="0"/>
        <v>0</v>
      </c>
    </row>
    <row r="15" spans="1:10" ht="12.75">
      <c r="A15" s="1" t="s">
        <v>27</v>
      </c>
      <c r="B15" s="4" t="s">
        <v>28</v>
      </c>
      <c r="C15" s="17"/>
      <c r="D15" s="17"/>
      <c r="E15" s="17"/>
      <c r="F15" s="17"/>
      <c r="G15" s="17"/>
      <c r="H15" s="17"/>
      <c r="I15" s="17"/>
      <c r="J15" s="19"/>
    </row>
    <row r="16" spans="1:10" ht="12.75">
      <c r="A16" s="1"/>
      <c r="B16" s="4" t="s">
        <v>29</v>
      </c>
      <c r="C16" s="17">
        <v>96167.5473052823</v>
      </c>
      <c r="D16" s="17">
        <v>1730.93867889252</v>
      </c>
      <c r="E16" s="17">
        <v>23651.1684107459</v>
      </c>
      <c r="F16" s="18">
        <v>39345.8104239715</v>
      </c>
      <c r="G16" s="13">
        <v>0</v>
      </c>
      <c r="H16" s="18">
        <v>1619.2718517728</v>
      </c>
      <c r="I16" s="18">
        <v>162514.73667066504</v>
      </c>
      <c r="J16" s="19">
        <f t="shared" si="0"/>
        <v>0.23199770621346477</v>
      </c>
    </row>
    <row r="17" spans="1:10" ht="12.75">
      <c r="A17" s="1" t="s">
        <v>30</v>
      </c>
      <c r="B17" s="5" t="s">
        <v>31</v>
      </c>
      <c r="C17" s="18">
        <v>2018646.92083661</v>
      </c>
      <c r="D17" s="18">
        <v>39874.6869821597</v>
      </c>
      <c r="E17" s="18">
        <v>2654694.29897799</v>
      </c>
      <c r="F17" s="16">
        <v>3332616.07123809</v>
      </c>
      <c r="G17" s="17">
        <v>36000.1872403302</v>
      </c>
      <c r="H17" s="16">
        <v>312801.084275052</v>
      </c>
      <c r="I17" s="18">
        <v>8394633.249550233</v>
      </c>
      <c r="J17" s="19">
        <f t="shared" si="0"/>
        <v>11.983748048311492</v>
      </c>
    </row>
    <row r="18" spans="1:10" ht="12.75">
      <c r="A18" s="1" t="s">
        <v>32</v>
      </c>
      <c r="B18" s="5" t="s">
        <v>33</v>
      </c>
      <c r="C18" s="17"/>
      <c r="D18" s="17"/>
      <c r="E18" s="17"/>
      <c r="F18" s="17"/>
      <c r="G18" s="17"/>
      <c r="H18" s="17"/>
      <c r="I18" s="17"/>
      <c r="J18" s="19"/>
    </row>
    <row r="19" spans="1:10" ht="12.75">
      <c r="A19" s="1"/>
      <c r="B19" s="5" t="s">
        <v>34</v>
      </c>
      <c r="C19" s="16">
        <v>177833.310336747</v>
      </c>
      <c r="D19" s="16">
        <v>3940.13231890492</v>
      </c>
      <c r="E19" s="16">
        <v>22397.2874712734</v>
      </c>
      <c r="F19" s="18">
        <v>55482.5907773496</v>
      </c>
      <c r="G19" s="13">
        <v>10152.30566</v>
      </c>
      <c r="H19" s="18">
        <v>3577.74569789688</v>
      </c>
      <c r="I19" s="18">
        <v>273383.37226217176</v>
      </c>
      <c r="J19" s="19">
        <f t="shared" si="0"/>
        <v>0.3902680863351767</v>
      </c>
    </row>
    <row r="20" spans="1:10" ht="12.75">
      <c r="A20" s="1" t="s">
        <v>35</v>
      </c>
      <c r="B20" s="5" t="s">
        <v>36</v>
      </c>
      <c r="C20" s="17">
        <v>4185439.99034663</v>
      </c>
      <c r="D20" s="17">
        <v>2237678.95188419</v>
      </c>
      <c r="E20" s="17">
        <v>2195879.14002104</v>
      </c>
      <c r="F20" s="16">
        <v>1583013.44500493</v>
      </c>
      <c r="G20" s="17">
        <v>53960.5660243763</v>
      </c>
      <c r="H20" s="16">
        <v>3021782.53057747</v>
      </c>
      <c r="I20" s="18">
        <v>13277754.623858638</v>
      </c>
      <c r="J20" s="19">
        <f t="shared" si="0"/>
        <v>18.954641772843384</v>
      </c>
    </row>
    <row r="21" spans="1:10" ht="12.75">
      <c r="A21" s="1" t="s">
        <v>37</v>
      </c>
      <c r="B21" s="4" t="s">
        <v>38</v>
      </c>
      <c r="C21" s="18">
        <v>2078376.814022</v>
      </c>
      <c r="D21" s="18">
        <v>707580.459325546</v>
      </c>
      <c r="E21" s="18">
        <v>1767447.18992171</v>
      </c>
      <c r="F21" s="16">
        <v>714095.407097599</v>
      </c>
      <c r="G21" s="17">
        <v>46131.191285379</v>
      </c>
      <c r="H21" s="16">
        <v>596346.685162905</v>
      </c>
      <c r="I21" s="18">
        <v>5909977.7468151385</v>
      </c>
      <c r="J21" s="19">
        <f t="shared" si="0"/>
        <v>8.436781236721075</v>
      </c>
    </row>
    <row r="22" spans="1:10" ht="12.75">
      <c r="A22" s="1" t="s">
        <v>39</v>
      </c>
      <c r="B22" s="4" t="s">
        <v>40</v>
      </c>
      <c r="C22" s="16">
        <v>494687.561241505</v>
      </c>
      <c r="D22" s="16">
        <v>614923.405469669</v>
      </c>
      <c r="E22" s="16">
        <v>759951.037897198</v>
      </c>
      <c r="F22" s="16">
        <v>964165.167093046</v>
      </c>
      <c r="G22" s="17">
        <v>33887.3711977063</v>
      </c>
      <c r="H22" s="16">
        <v>370055.884695929</v>
      </c>
      <c r="I22" s="18">
        <v>3237670.4275950533</v>
      </c>
      <c r="J22" s="19">
        <f t="shared" si="0"/>
        <v>4.62193231251012</v>
      </c>
    </row>
    <row r="23" spans="1:10" ht="12.75">
      <c r="A23" s="1" t="s">
        <v>41</v>
      </c>
      <c r="B23" s="4" t="s">
        <v>42</v>
      </c>
      <c r="C23" s="16">
        <v>4420328.62653427</v>
      </c>
      <c r="D23" s="16">
        <v>1957489.74701647</v>
      </c>
      <c r="E23" s="16">
        <v>834465.177588898</v>
      </c>
      <c r="F23" s="16">
        <v>5556675.59017206</v>
      </c>
      <c r="G23" s="16">
        <v>63799.848960876</v>
      </c>
      <c r="H23" s="16">
        <v>4707973.71037045</v>
      </c>
      <c r="I23" s="18">
        <v>17540732.700643025</v>
      </c>
      <c r="J23" s="19">
        <f t="shared" si="0"/>
        <v>25.04025071953521</v>
      </c>
    </row>
    <row r="24" spans="1:10" ht="12.75">
      <c r="A24" s="1" t="s">
        <v>43</v>
      </c>
      <c r="B24" s="4" t="s">
        <v>44</v>
      </c>
      <c r="C24" s="17"/>
      <c r="D24" s="17"/>
      <c r="E24" s="17"/>
      <c r="F24" s="17"/>
      <c r="G24" s="17"/>
      <c r="H24" s="17"/>
      <c r="I24" s="17"/>
      <c r="J24" s="19"/>
    </row>
    <row r="25" spans="1:10" ht="12.75">
      <c r="A25" s="1"/>
      <c r="B25" s="4" t="s">
        <v>45</v>
      </c>
      <c r="C25" s="16">
        <v>1033719.62899557</v>
      </c>
      <c r="D25" s="16">
        <v>243791.22350703</v>
      </c>
      <c r="E25" s="16">
        <v>545313.289759582</v>
      </c>
      <c r="F25" s="18">
        <v>1137023.57834636</v>
      </c>
      <c r="G25" s="18">
        <v>36731.0555949081</v>
      </c>
      <c r="H25" s="18">
        <v>725288.492787028</v>
      </c>
      <c r="I25" s="18">
        <v>3721867.2689904785</v>
      </c>
      <c r="J25" s="19">
        <f t="shared" si="0"/>
        <v>5.3131468993274655</v>
      </c>
    </row>
    <row r="26" spans="1:10" ht="12.75">
      <c r="A26" s="1" t="s">
        <v>46</v>
      </c>
      <c r="B26" s="4" t="s">
        <v>47</v>
      </c>
      <c r="C26" s="17">
        <v>369012.921377511</v>
      </c>
      <c r="D26" s="16">
        <v>189653.896820755</v>
      </c>
      <c r="E26" s="16">
        <v>67721.8560162758</v>
      </c>
      <c r="F26" s="16">
        <v>109142.790652753</v>
      </c>
      <c r="G26" s="16">
        <v>0.5392798639092</v>
      </c>
      <c r="H26" s="16">
        <v>77198.0083786391</v>
      </c>
      <c r="I26" s="18">
        <v>812730.0125257978</v>
      </c>
      <c r="J26" s="19">
        <f t="shared" si="0"/>
        <v>1.1602116985792117</v>
      </c>
    </row>
    <row r="27" spans="1:10" ht="12.75">
      <c r="A27" s="1" t="s">
        <v>48</v>
      </c>
      <c r="B27" s="4" t="s">
        <v>49</v>
      </c>
      <c r="C27" s="16">
        <v>2962571.84482135</v>
      </c>
      <c r="D27" s="16">
        <v>411425.50777216</v>
      </c>
      <c r="E27" s="16">
        <v>767931.230937008</v>
      </c>
      <c r="F27" s="16">
        <v>1822767.84441884</v>
      </c>
      <c r="G27" s="16">
        <v>12527.1493229465</v>
      </c>
      <c r="H27" s="16">
        <v>2280595.24540073</v>
      </c>
      <c r="I27" s="18">
        <v>8257818.822673034</v>
      </c>
      <c r="J27" s="19">
        <f t="shared" si="0"/>
        <v>11.788438786747463</v>
      </c>
    </row>
    <row r="28" spans="1:10" ht="12.75">
      <c r="A28" s="1"/>
      <c r="B28" s="20"/>
      <c r="C28" s="14"/>
      <c r="D28" s="14"/>
      <c r="E28" s="14"/>
      <c r="F28" s="14"/>
      <c r="G28" s="14"/>
      <c r="H28" s="14"/>
      <c r="I28" s="21"/>
      <c r="J28" s="19"/>
    </row>
    <row r="29" spans="1:10" ht="12.75">
      <c r="A29" s="1"/>
      <c r="B29" s="22" t="s">
        <v>50</v>
      </c>
      <c r="C29" s="14">
        <v>19293048.648655992</v>
      </c>
      <c r="D29" s="14">
        <v>7063967.875301477</v>
      </c>
      <c r="E29" s="14">
        <v>10646731.715658562</v>
      </c>
      <c r="F29" s="14">
        <v>19561065.630779803</v>
      </c>
      <c r="G29" s="14">
        <v>319243.9605247373</v>
      </c>
      <c r="H29" s="14">
        <v>13166090.217152214</v>
      </c>
      <c r="I29" s="14">
        <v>70050148.04807279</v>
      </c>
      <c r="J29" s="19">
        <f t="shared" si="0"/>
        <v>100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Mirja Laine</cp:lastModifiedBy>
  <cp:lastPrinted>2007-02-20T12:41:22Z</cp:lastPrinted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