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<sst xmlns="http://schemas.openxmlformats.org/spreadsheetml/2006/main" count="58" uniqueCount="56">
  <si>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</si>
  <si>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</si>
  <si>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</si>
  <si>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</si>
  <si>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</si>
  <si>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</si>
  <si>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</si>
  <si>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Osuus %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</si>
  <si>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</si>
  <si>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</si>
  <si>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</si>
  <si>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</si>
  <si>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</si>
  <si>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</si>
  <si>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</si>
  <si>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</si>
  <si>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</si>
  <si>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</si>
  <si>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Andel %</t>
  </si>
  <si>
    <t>fonder</t>
  </si>
  <si>
    <t>nadsfonder</t>
  </si>
  <si>
    <t>S.11</t>
  </si>
  <si>
    <t>Yritykset ja asuntoyhteisöt - Icke-finansiella företag och bostadssamfund</t>
  </si>
  <si>
    <t>S.1221</t>
  </si>
  <si>
    <t>Talletuspankit - Depositionsbanker</t>
  </si>
  <si>
    <t>S.1222</t>
  </si>
  <si>
    <t>Rahamarkkinarahastot - Penningmarknadsfonder</t>
  </si>
  <si>
    <t>S.1223</t>
  </si>
  <si>
    <t>Muut rahoitusta välittävät rahalaitokset -</t>
  </si>
  <si>
    <t xml:space="preserve">  Övriga monetära finansinstitut som förmedlar finansiering</t>
  </si>
  <si>
    <t>S.123</t>
  </si>
  <si>
    <t>Muut rahoituslaitokset - Övriga finansinstitut</t>
  </si>
  <si>
    <t>S.124</t>
  </si>
  <si>
    <t>Rahoituksen ja vakuutuksen välitystä avustavat laitokset -</t>
  </si>
  <si>
    <t xml:space="preserve">  Institut för finansierings- och försäkringsverksamhet</t>
  </si>
  <si>
    <t>S.125</t>
  </si>
  <si>
    <t>Vakuutuslaitokset - Försäkringsföretag</t>
  </si>
  <si>
    <t>S.13141</t>
  </si>
  <si>
    <t>Työeläkelaitokset - Arbetspensionsanstalter</t>
  </si>
  <si>
    <t>S.13x</t>
  </si>
  <si>
    <t>Muut julkisyhteisöt - Övriga offentliga sektorer</t>
  </si>
  <si>
    <t>S.14</t>
  </si>
  <si>
    <t>Kotitaloudet - Hushåll</t>
  </si>
  <si>
    <t>S.15</t>
  </si>
  <si>
    <t>Kotitalouksia palvelevat voittoa tavoittelemattomat yhteisöt -</t>
  </si>
  <si>
    <t xml:space="preserve">  Hushållens icke-vinstsyftande organisationer       </t>
  </si>
  <si>
    <t>S.2111</t>
  </si>
  <si>
    <t>EMU:n jäsenmaat - Medlemsländerna i EMU</t>
  </si>
  <si>
    <t>S.2x</t>
  </si>
  <si>
    <t>Muut ulkomaat - Övriga utlandet</t>
  </si>
  <si>
    <t xml:space="preserve">Yhteensä -  Totalt </t>
  </si>
  <si>
    <t>Rahasto-osuuksien jakaantuminen osuudenomistajasektoreittain - Fördelningen av fondandelar efter andelsägarsektor</t>
  </si>
  <si>
    <t>Tilastokeskus</t>
  </si>
  <si>
    <t>Statistikcentralen</t>
  </si>
  <si>
    <t>Sijoitusrahastot 2007, 1. neljännes, 1 000 euroa</t>
  </si>
  <si>
    <t>Placeringsfonder 2007, 1:a kvartal, 1 000 euro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</si>
</sst>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9">
    <font>
      <sz val="10"/>
      <name val="Arial"/>
      <family val="0"/>
    </font>
    <font>
      <sz val="9"/>
      <name val="Times New Roman"/>
      <family val="1"/>
    </font>
    <font>
      <sz val="10"/>
      <name val="Times"/>
      <family val="1"/>
    </font>
    <font>
      <i/>
      <sz val="9"/>
      <name val="Times"/>
      <family val="1"/>
    </font>
    <font>
      <sz val="9"/>
      <name val="Times"/>
      <family val="1"/>
    </font>
    <font>
      <b/>
      <i/>
      <sz val="9"/>
      <name val="Times"/>
      <family val="1"/>
    </font>
    <font>
      <b/>
      <sz val="9"/>
      <name val="Times"/>
      <family val="1"/>
    </font>
    <font>
      <b/>
      <sz val="11"/>
      <name val="Times"/>
      <family val="1"/>
    </font>
    <font>
      <b/>
      <sz val="10"/>
      <name val="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14" fontId="6" fillId="0" borderId="0" xfId="0" applyNumberFormat="1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O2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6.7109375" style="0" bestFit="1" customWidth="1"/>
    <col min="2" max="2" width="55.57421875" style="0" customWidth="1"/>
    <col min="3" max="3" width="11.8515625" style="0" bestFit="1" customWidth="1"/>
    <col min="4" max="4" width="11.140625" style="0" bestFit="1" customWidth="1"/>
    <col min="5" max="5" width="9.8515625" style="0" bestFit="1" customWidth="1"/>
    <col min="6" max="6" width="10.421875" style="0" bestFit="1" customWidth="1"/>
    <col min="7" max="7" width="11.00390625" style="0" bestFit="1" customWidth="1"/>
    <col min="8" max="8" width="9.421875" style="0" bestFit="1" customWidth="1"/>
  </cols>
  <sheetData>
    <row r="1" spans="1:10" s="1" customFormat="1" ht="14.25">
      <c r="A1" s="23" t="s">
        <v>54</v>
      </c>
      <c r="B1" s="35"/>
      <c r="C1" s="24"/>
      <c r="D1" s="24"/>
      <c r="E1" s="25"/>
      <c r="F1" s="26"/>
      <c r="G1" s="26"/>
      <c r="I1" s="38"/>
      <c r="J1" s="38" t="s">
        <v>52</v>
      </c>
    </row>
    <row r="2" spans="1:15" s="12" customFormat="1" ht="12" customHeight="1">
      <c r="A2" s="27" t="s">
        <v>55</v>
      </c>
      <c r="B2" s="36"/>
      <c r="C2" s="28"/>
      <c r="D2" s="28"/>
      <c r="E2" s="29"/>
      <c r="F2" s="30"/>
      <c r="G2" s="30"/>
      <c r="H2" s="30"/>
      <c r="I2" s="31"/>
      <c r="J2" s="31" t="s">
        <v>53</v>
      </c>
      <c r="K2" s="32"/>
      <c r="L2" s="33"/>
      <c r="M2" s="34"/>
      <c r="N2" s="34"/>
      <c r="O2" s="34"/>
    </row>
    <row r="5" spans="1:10" ht="14.25">
      <c r="A5" s="37" t="s">
        <v>51</v>
      </c>
      <c r="C5" s="14"/>
      <c r="D5" s="14"/>
      <c r="E5" s="15"/>
      <c r="F5" s="15"/>
      <c r="G5" s="15"/>
      <c r="H5" s="15"/>
      <c r="I5" s="15"/>
      <c r="J5" s="1"/>
    </row>
    <row r="7" spans="1:10" ht="12.75">
      <c r="A7" s="1"/>
      <c r="B7" s="2"/>
      <c r="C7" s="3" t="s">
        <v>0</v>
      </c>
      <c r="D7" s="3" t="s">
        <v>1</v>
      </c>
      <c r="E7" s="4" t="s">
        <v>2</v>
      </c>
      <c r="F7" s="5" t="s">
        <v>3</v>
      </c>
      <c r="G7" s="5" t="s">
        <v>4</v>
      </c>
      <c r="H7" s="4" t="s">
        <v>5</v>
      </c>
      <c r="I7" s="6" t="s">
        <v>6</v>
      </c>
      <c r="J7" s="7" t="s">
        <v>7</v>
      </c>
    </row>
    <row r="8" spans="1:10" ht="12.75">
      <c r="A8" s="1"/>
      <c r="B8" s="8"/>
      <c r="C8" s="6"/>
      <c r="D8" s="3" t="s">
        <v>8</v>
      </c>
      <c r="E8" s="6" t="s">
        <v>9</v>
      </c>
      <c r="F8" s="3" t="s">
        <v>10</v>
      </c>
      <c r="G8" s="3"/>
      <c r="H8" s="6" t="s">
        <v>9</v>
      </c>
      <c r="I8" s="9"/>
      <c r="J8" s="1"/>
    </row>
    <row r="9" spans="1:10" ht="12.75">
      <c r="A9" s="1"/>
      <c r="B9" s="10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7" t="s">
        <v>18</v>
      </c>
    </row>
    <row r="10" spans="1:10" ht="12.75">
      <c r="A10" s="1"/>
      <c r="B10" s="8"/>
      <c r="C10" s="3"/>
      <c r="D10" s="3" t="s">
        <v>19</v>
      </c>
      <c r="E10" s="6" t="s">
        <v>19</v>
      </c>
      <c r="F10" s="3" t="s">
        <v>20</v>
      </c>
      <c r="G10" s="3"/>
      <c r="H10" s="6"/>
      <c r="I10" s="1"/>
      <c r="J10" s="11"/>
    </row>
    <row r="11" spans="1:10" ht="12.75">
      <c r="A11" s="1"/>
      <c r="B11" s="1"/>
      <c r="C11" s="1"/>
      <c r="D11" s="1"/>
      <c r="E11" s="1"/>
      <c r="F11" s="15"/>
      <c r="G11" s="15"/>
      <c r="H11" s="15"/>
      <c r="I11" s="13"/>
      <c r="J11" s="1"/>
    </row>
    <row r="12" spans="1:10" ht="12.75">
      <c r="A12" s="1" t="s">
        <v>21</v>
      </c>
      <c r="B12" s="4" t="s">
        <v>22</v>
      </c>
      <c r="C12" s="16">
        <v>1234607.61483102</v>
      </c>
      <c r="D12" s="16">
        <v>548119.394416674</v>
      </c>
      <c r="E12" s="16">
        <v>650094.759839804</v>
      </c>
      <c r="F12" s="16">
        <v>4155558.94144362</v>
      </c>
      <c r="G12" s="17">
        <v>35793.4778428929</v>
      </c>
      <c r="H12" s="16">
        <v>871767.897984079</v>
      </c>
      <c r="I12" s="18">
        <f>SUM(C12:H12)</f>
        <v>7495942.086358089</v>
      </c>
      <c r="J12" s="19">
        <f>100*I12/I$29</f>
        <v>11.52259541072451</v>
      </c>
    </row>
    <row r="13" spans="1:10" ht="12.75">
      <c r="A13" s="1" t="s">
        <v>23</v>
      </c>
      <c r="B13" s="5" t="s">
        <v>24</v>
      </c>
      <c r="C13" s="16">
        <v>149093.160680484</v>
      </c>
      <c r="D13" s="16">
        <v>50783.5605052395</v>
      </c>
      <c r="E13" s="16">
        <v>88641.0139206983</v>
      </c>
      <c r="F13" s="16">
        <v>72379.9050071071</v>
      </c>
      <c r="G13" s="13">
        <v>1033.83625193064</v>
      </c>
      <c r="H13" s="16">
        <v>150808.510108989</v>
      </c>
      <c r="I13" s="18">
        <f>SUM(C13:H13)</f>
        <v>512739.9864744486</v>
      </c>
      <c r="J13" s="19">
        <f aca="true" t="shared" si="0" ref="J13:J29">100*I13/I$29</f>
        <v>0.7881725001314521</v>
      </c>
    </row>
    <row r="14" spans="1:10" ht="12.75">
      <c r="A14" s="1" t="s">
        <v>25</v>
      </c>
      <c r="B14" s="4" t="s">
        <v>26</v>
      </c>
      <c r="C14" s="13">
        <v>0</v>
      </c>
      <c r="D14" s="16">
        <v>0</v>
      </c>
      <c r="E14" s="13">
        <v>0</v>
      </c>
      <c r="F14" s="16">
        <v>0</v>
      </c>
      <c r="G14" s="13">
        <v>0</v>
      </c>
      <c r="H14" s="13">
        <v>0</v>
      </c>
      <c r="I14" s="18">
        <f>SUM(C14:H14)</f>
        <v>0</v>
      </c>
      <c r="J14" s="19">
        <f t="shared" si="0"/>
        <v>0</v>
      </c>
    </row>
    <row r="15" spans="1:10" ht="12.75">
      <c r="A15" s="1" t="s">
        <v>27</v>
      </c>
      <c r="B15" s="4" t="s">
        <v>28</v>
      </c>
      <c r="C15" s="17"/>
      <c r="D15" s="17"/>
      <c r="E15" s="17"/>
      <c r="F15" s="17"/>
      <c r="G15" s="17"/>
      <c r="H15" s="17"/>
      <c r="I15" s="17"/>
      <c r="J15" s="19"/>
    </row>
    <row r="16" spans="1:10" ht="12.75">
      <c r="A16" s="1"/>
      <c r="B16" s="4" t="s">
        <v>29</v>
      </c>
      <c r="C16" s="17">
        <v>87631.4081473224</v>
      </c>
      <c r="D16" s="17">
        <v>1663.10136055682</v>
      </c>
      <c r="E16" s="17">
        <v>2971.12561565016</v>
      </c>
      <c r="F16" s="18">
        <v>19577.5809791597</v>
      </c>
      <c r="G16" s="13">
        <v>0</v>
      </c>
      <c r="H16" s="18">
        <v>4661.30025206225</v>
      </c>
      <c r="I16" s="18">
        <f>SUM(C16:H16)</f>
        <v>116504.51635475134</v>
      </c>
      <c r="J16" s="19">
        <f t="shared" si="0"/>
        <v>0.17908815063033118</v>
      </c>
    </row>
    <row r="17" spans="1:10" ht="12.75">
      <c r="A17" s="1" t="s">
        <v>30</v>
      </c>
      <c r="B17" s="5" t="s">
        <v>31</v>
      </c>
      <c r="C17" s="18">
        <v>1883210.62905264</v>
      </c>
      <c r="D17" s="18">
        <v>32092.2930845571</v>
      </c>
      <c r="E17" s="18">
        <v>2443112.79658668</v>
      </c>
      <c r="F17" s="16">
        <v>2890563.10316767</v>
      </c>
      <c r="G17" s="17">
        <v>39090.2139918017</v>
      </c>
      <c r="H17" s="16">
        <v>306560.58840092</v>
      </c>
      <c r="I17" s="18">
        <f>SUM(C17:H17)</f>
        <v>7594629.624284268</v>
      </c>
      <c r="J17" s="19">
        <f t="shared" si="0"/>
        <v>11.674295698493992</v>
      </c>
    </row>
    <row r="18" spans="1:10" ht="12.75">
      <c r="A18" s="1" t="s">
        <v>32</v>
      </c>
      <c r="B18" s="5" t="s">
        <v>33</v>
      </c>
      <c r="C18" s="17"/>
      <c r="D18" s="17"/>
      <c r="E18" s="17"/>
      <c r="F18" s="17"/>
      <c r="G18" s="17"/>
      <c r="H18" s="17"/>
      <c r="I18" s="17"/>
      <c r="J18" s="19"/>
    </row>
    <row r="19" spans="1:10" ht="12.75">
      <c r="A19" s="1"/>
      <c r="B19" s="5" t="s">
        <v>34</v>
      </c>
      <c r="C19" s="16">
        <v>189783.419341011</v>
      </c>
      <c r="D19" s="16">
        <v>7660.55781810841</v>
      </c>
      <c r="E19" s="16">
        <v>19567.4461046433</v>
      </c>
      <c r="F19" s="18">
        <v>35481.127950266</v>
      </c>
      <c r="G19" s="13">
        <v>0</v>
      </c>
      <c r="H19" s="18">
        <v>27976.1592122631</v>
      </c>
      <c r="I19" s="18">
        <f>SUM(C19:H19)</f>
        <v>280468.71042629186</v>
      </c>
      <c r="J19" s="19">
        <f t="shared" si="0"/>
        <v>0.43113026199752164</v>
      </c>
    </row>
    <row r="20" spans="1:10" ht="12.75">
      <c r="A20" s="1" t="s">
        <v>35</v>
      </c>
      <c r="B20" s="5" t="s">
        <v>36</v>
      </c>
      <c r="C20" s="17">
        <v>3598019.33062923</v>
      </c>
      <c r="D20" s="17">
        <v>2079915.29735126</v>
      </c>
      <c r="E20" s="17">
        <v>2109046.70345364</v>
      </c>
      <c r="F20" s="16">
        <v>1543794.22211567</v>
      </c>
      <c r="G20" s="17">
        <v>68470.1495796832</v>
      </c>
      <c r="H20" s="16">
        <v>3169679.44863454</v>
      </c>
      <c r="I20" s="18">
        <f>SUM(C20:H20)</f>
        <v>12568925.151764024</v>
      </c>
      <c r="J20" s="19">
        <f t="shared" si="0"/>
        <v>19.320672118722324</v>
      </c>
    </row>
    <row r="21" spans="1:10" ht="12.75">
      <c r="A21" s="1" t="s">
        <v>37</v>
      </c>
      <c r="B21" s="4" t="s">
        <v>38</v>
      </c>
      <c r="C21" s="18">
        <v>1869464.00068657</v>
      </c>
      <c r="D21" s="18">
        <v>549813.446244325</v>
      </c>
      <c r="E21" s="18">
        <v>1480377.28562264</v>
      </c>
      <c r="F21" s="16">
        <v>593643.954845875</v>
      </c>
      <c r="G21" s="17">
        <v>24596.6462108306</v>
      </c>
      <c r="H21" s="16">
        <v>380157.142188419</v>
      </c>
      <c r="I21" s="18">
        <f>SUM(C21:H21)</f>
        <v>4898052.475798659</v>
      </c>
      <c r="J21" s="19">
        <f t="shared" si="0"/>
        <v>7.529177297385718</v>
      </c>
    </row>
    <row r="22" spans="1:10" ht="12.75">
      <c r="A22" s="1" t="s">
        <v>39</v>
      </c>
      <c r="B22" s="4" t="s">
        <v>40</v>
      </c>
      <c r="C22" s="16">
        <v>457808.803682681</v>
      </c>
      <c r="D22" s="16">
        <v>588278.77260791</v>
      </c>
      <c r="E22" s="16">
        <v>663047.432169456</v>
      </c>
      <c r="F22" s="16">
        <v>891108.383526674</v>
      </c>
      <c r="G22" s="17">
        <v>39491.3831814604</v>
      </c>
      <c r="H22" s="16">
        <v>332419.882895332</v>
      </c>
      <c r="I22" s="18">
        <f>SUM(C22:H22)</f>
        <v>2972154.658063513</v>
      </c>
      <c r="J22" s="19">
        <f t="shared" si="0"/>
        <v>4.568730017977636</v>
      </c>
    </row>
    <row r="23" spans="1:10" ht="12.75">
      <c r="A23" s="1" t="s">
        <v>41</v>
      </c>
      <c r="B23" s="4" t="s">
        <v>42</v>
      </c>
      <c r="C23" s="16">
        <v>4151035.01167236</v>
      </c>
      <c r="D23" s="16">
        <v>1833929.92475679</v>
      </c>
      <c r="E23" s="16">
        <v>811618.322658857</v>
      </c>
      <c r="F23" s="16">
        <v>4969762.27144618</v>
      </c>
      <c r="G23" s="16">
        <v>70263.2450805968</v>
      </c>
      <c r="H23" s="16">
        <v>4385933.64877652</v>
      </c>
      <c r="I23" s="18">
        <f>SUM(C23:H23)</f>
        <v>16222542.424391305</v>
      </c>
      <c r="J23" s="19">
        <f t="shared" si="0"/>
        <v>24.936931307108456</v>
      </c>
    </row>
    <row r="24" spans="1:10" ht="12.75">
      <c r="A24" s="1" t="s">
        <v>43</v>
      </c>
      <c r="B24" s="4" t="s">
        <v>44</v>
      </c>
      <c r="C24" s="17"/>
      <c r="D24" s="17"/>
      <c r="E24" s="17"/>
      <c r="F24" s="17"/>
      <c r="G24" s="17"/>
      <c r="H24" s="17"/>
      <c r="I24" s="17"/>
      <c r="J24" s="19"/>
    </row>
    <row r="25" spans="1:10" ht="12.75">
      <c r="A25" s="1"/>
      <c r="B25" s="4" t="s">
        <v>45</v>
      </c>
      <c r="C25" s="16">
        <v>977917.373026555</v>
      </c>
      <c r="D25" s="16">
        <v>279291.724015277</v>
      </c>
      <c r="E25" s="16">
        <v>753647.046512135</v>
      </c>
      <c r="F25" s="18">
        <v>1028590.50330649</v>
      </c>
      <c r="G25" s="18">
        <v>33781.6866534242</v>
      </c>
      <c r="H25" s="18">
        <v>662764.655157217</v>
      </c>
      <c r="I25" s="18">
        <f>SUM(C25:H25)</f>
        <v>3735992.988671098</v>
      </c>
      <c r="J25" s="19">
        <f t="shared" si="0"/>
        <v>5.742885306451935</v>
      </c>
    </row>
    <row r="26" spans="1:10" ht="12.75">
      <c r="A26" s="1" t="s">
        <v>46</v>
      </c>
      <c r="B26" s="4" t="s">
        <v>47</v>
      </c>
      <c r="C26" s="17">
        <v>289043.025019215</v>
      </c>
      <c r="D26" s="16">
        <v>183316.035002551</v>
      </c>
      <c r="E26" s="16">
        <v>67963.6963035821</v>
      </c>
      <c r="F26" s="16">
        <v>116350.846856456</v>
      </c>
      <c r="G26" s="16">
        <v>131.317423104713</v>
      </c>
      <c r="H26" s="16">
        <v>97931.5890165048</v>
      </c>
      <c r="I26" s="18">
        <f>SUM(C26:H26)</f>
        <v>754736.5096214135</v>
      </c>
      <c r="J26" s="19">
        <f t="shared" si="0"/>
        <v>1.160164171745242</v>
      </c>
    </row>
    <row r="27" spans="1:10" ht="12.75">
      <c r="A27" s="1" t="s">
        <v>48</v>
      </c>
      <c r="B27" s="4" t="s">
        <v>49</v>
      </c>
      <c r="C27" s="16">
        <v>2614443.14462731</v>
      </c>
      <c r="D27" s="16">
        <v>408918.683365662</v>
      </c>
      <c r="E27" s="16">
        <v>752610.656539014</v>
      </c>
      <c r="F27" s="16">
        <v>1991161.30433006</v>
      </c>
      <c r="G27" s="16">
        <v>6522.32633370225</v>
      </c>
      <c r="H27" s="16">
        <v>2127939.99966265</v>
      </c>
      <c r="I27" s="18">
        <f>SUM(C27:H27)</f>
        <v>7901596.114858398</v>
      </c>
      <c r="J27" s="19">
        <f t="shared" si="0"/>
        <v>12.146157758630872</v>
      </c>
    </row>
    <row r="28" spans="1:10" ht="12.75">
      <c r="A28" s="1"/>
      <c r="B28" s="20"/>
      <c r="C28" s="14"/>
      <c r="D28" s="14"/>
      <c r="E28" s="14"/>
      <c r="F28" s="14"/>
      <c r="G28" s="14"/>
      <c r="H28" s="14"/>
      <c r="I28" s="21"/>
      <c r="J28" s="19"/>
    </row>
    <row r="29" spans="1:10" ht="12.75">
      <c r="A29" s="1"/>
      <c r="B29" s="22" t="s">
        <v>50</v>
      </c>
      <c r="C29" s="14">
        <f aca="true" t="shared" si="1" ref="C29:I29">SUM(C12:C27)</f>
        <v>17502056.921396397</v>
      </c>
      <c r="D29" s="14">
        <f t="shared" si="1"/>
        <v>6563782.79052891</v>
      </c>
      <c r="E29" s="14">
        <f t="shared" si="1"/>
        <v>9842698.2853268</v>
      </c>
      <c r="F29" s="14">
        <f t="shared" si="1"/>
        <v>18307972.144975226</v>
      </c>
      <c r="G29" s="14">
        <f t="shared" si="1"/>
        <v>319174.28254942736</v>
      </c>
      <c r="H29" s="14">
        <f t="shared" si="1"/>
        <v>12518600.822289497</v>
      </c>
      <c r="I29" s="14">
        <f t="shared" si="1"/>
        <v>65054285.24706627</v>
      </c>
      <c r="J29" s="19">
        <f t="shared" si="0"/>
        <v>100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Mirja Laine</cp:lastModifiedBy>
  <cp:lastPrinted>2007-02-20T12:41:22Z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