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<sst xmlns="http://schemas.openxmlformats.org/spreadsheetml/2006/main" count="822" uniqueCount="197">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</sst>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151.3</c:v>
                </c:pt>
                <c:pt idx="151">
                  <c:v>138.3</c:v>
                </c:pt>
                <c:pt idx="152">
                  <c:v>132.4</c:v>
                </c:pt>
                <c:pt idx="153">
                  <c:v>131.7</c:v>
                </c:pt>
                <c:pt idx="154">
                  <c:v>136.2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73.1252</c:v>
                </c:pt>
                <c:pt idx="1">
                  <c:v>73.6505</c:v>
                </c:pt>
                <c:pt idx="2">
                  <c:v>73.7899</c:v>
                </c:pt>
                <c:pt idx="3">
                  <c:v>74.7204</c:v>
                </c:pt>
                <c:pt idx="4">
                  <c:v>75.4245</c:v>
                </c:pt>
                <c:pt idx="5">
                  <c:v>76.2739</c:v>
                </c:pt>
                <c:pt idx="6">
                  <c:v>76.2179</c:v>
                </c:pt>
                <c:pt idx="7">
                  <c:v>76.6351</c:v>
                </c:pt>
                <c:pt idx="8">
                  <c:v>77.1445</c:v>
                </c:pt>
                <c:pt idx="9">
                  <c:v>77.6524</c:v>
                </c:pt>
                <c:pt idx="10">
                  <c:v>78.1549</c:v>
                </c:pt>
                <c:pt idx="11">
                  <c:v>78.6621</c:v>
                </c:pt>
                <c:pt idx="12">
                  <c:v>78.8737</c:v>
                </c:pt>
                <c:pt idx="13">
                  <c:v>79.0457</c:v>
                </c:pt>
                <c:pt idx="14">
                  <c:v>79.4725</c:v>
                </c:pt>
                <c:pt idx="15">
                  <c:v>79.6544</c:v>
                </c:pt>
                <c:pt idx="16">
                  <c:v>79.7184</c:v>
                </c:pt>
                <c:pt idx="17">
                  <c:v>79.8531</c:v>
                </c:pt>
                <c:pt idx="18">
                  <c:v>79.965</c:v>
                </c:pt>
                <c:pt idx="19">
                  <c:v>80.3364</c:v>
                </c:pt>
                <c:pt idx="20">
                  <c:v>80.6986</c:v>
                </c:pt>
                <c:pt idx="21">
                  <c:v>81.4228</c:v>
                </c:pt>
                <c:pt idx="22">
                  <c:v>82.1092</c:v>
                </c:pt>
                <c:pt idx="23">
                  <c:v>82.3102</c:v>
                </c:pt>
                <c:pt idx="24">
                  <c:v>82.6456</c:v>
                </c:pt>
                <c:pt idx="25">
                  <c:v>82.3329</c:v>
                </c:pt>
                <c:pt idx="26">
                  <c:v>82.5832</c:v>
                </c:pt>
                <c:pt idx="27">
                  <c:v>82.9028</c:v>
                </c:pt>
                <c:pt idx="28">
                  <c:v>83.4012</c:v>
                </c:pt>
                <c:pt idx="29">
                  <c:v>83.667</c:v>
                </c:pt>
                <c:pt idx="30">
                  <c:v>84.4295</c:v>
                </c:pt>
                <c:pt idx="31">
                  <c:v>85.216</c:v>
                </c:pt>
                <c:pt idx="32">
                  <c:v>85.5493</c:v>
                </c:pt>
                <c:pt idx="33">
                  <c:v>85.407</c:v>
                </c:pt>
                <c:pt idx="34">
                  <c:v>85.4031</c:v>
                </c:pt>
                <c:pt idx="35">
                  <c:v>86.0337</c:v>
                </c:pt>
                <c:pt idx="36">
                  <c:v>87.1568</c:v>
                </c:pt>
                <c:pt idx="37">
                  <c:v>87.9689</c:v>
                </c:pt>
                <c:pt idx="38">
                  <c:v>88.5028</c:v>
                </c:pt>
                <c:pt idx="39">
                  <c:v>88.7414</c:v>
                </c:pt>
                <c:pt idx="40">
                  <c:v>89.04</c:v>
                </c:pt>
                <c:pt idx="41">
                  <c:v>89.2257</c:v>
                </c:pt>
                <c:pt idx="42">
                  <c:v>90.0193</c:v>
                </c:pt>
                <c:pt idx="43">
                  <c:v>90.2289</c:v>
                </c:pt>
                <c:pt idx="44">
                  <c:v>90.5821</c:v>
                </c:pt>
                <c:pt idx="45">
                  <c:v>90.982</c:v>
                </c:pt>
                <c:pt idx="46">
                  <c:v>91.4189</c:v>
                </c:pt>
                <c:pt idx="47">
                  <c:v>91.8622</c:v>
                </c:pt>
                <c:pt idx="48">
                  <c:v>91.773</c:v>
                </c:pt>
                <c:pt idx="49">
                  <c:v>92.1321</c:v>
                </c:pt>
                <c:pt idx="50">
                  <c:v>92.4961</c:v>
                </c:pt>
                <c:pt idx="51">
                  <c:v>92.471</c:v>
                </c:pt>
                <c:pt idx="52">
                  <c:v>92.8014</c:v>
                </c:pt>
                <c:pt idx="53">
                  <c:v>93.1328</c:v>
                </c:pt>
                <c:pt idx="54">
                  <c:v>94.4881</c:v>
                </c:pt>
                <c:pt idx="55">
                  <c:v>94.5725</c:v>
                </c:pt>
                <c:pt idx="56">
                  <c:v>94.8924</c:v>
                </c:pt>
                <c:pt idx="57">
                  <c:v>95.2855</c:v>
                </c:pt>
                <c:pt idx="58">
                  <c:v>95.652</c:v>
                </c:pt>
                <c:pt idx="59">
                  <c:v>95.9868</c:v>
                </c:pt>
                <c:pt idx="60">
                  <c:v>96.2951</c:v>
                </c:pt>
                <c:pt idx="61">
                  <c:v>97.2151</c:v>
                </c:pt>
                <c:pt idx="62">
                  <c:v>97.8324</c:v>
                </c:pt>
                <c:pt idx="63">
                  <c:v>98.499</c:v>
                </c:pt>
                <c:pt idx="64">
                  <c:v>99.2983</c:v>
                </c:pt>
                <c:pt idx="65">
                  <c:v>100.058</c:v>
                </c:pt>
                <c:pt idx="66">
                  <c:v>100.225</c:v>
                </c:pt>
                <c:pt idx="67">
                  <c:v>100.741</c:v>
                </c:pt>
                <c:pt idx="68">
                  <c:v>101.536</c:v>
                </c:pt>
                <c:pt idx="69">
                  <c:v>102.081</c:v>
                </c:pt>
                <c:pt idx="70">
                  <c:v>102.644</c:v>
                </c:pt>
                <c:pt idx="71">
                  <c:v>103.614</c:v>
                </c:pt>
                <c:pt idx="72">
                  <c:v>104.531</c:v>
                </c:pt>
                <c:pt idx="73">
                  <c:v>105.667</c:v>
                </c:pt>
                <c:pt idx="74">
                  <c:v>105.912</c:v>
                </c:pt>
                <c:pt idx="75">
                  <c:v>106.176</c:v>
                </c:pt>
                <c:pt idx="76">
                  <c:v>106.091</c:v>
                </c:pt>
                <c:pt idx="77">
                  <c:v>107.152</c:v>
                </c:pt>
                <c:pt idx="78">
                  <c:v>107.145</c:v>
                </c:pt>
                <c:pt idx="79">
                  <c:v>107.62</c:v>
                </c:pt>
                <c:pt idx="80">
                  <c:v>107.558</c:v>
                </c:pt>
                <c:pt idx="81">
                  <c:v>108.199</c:v>
                </c:pt>
                <c:pt idx="82">
                  <c:v>108.569</c:v>
                </c:pt>
                <c:pt idx="83">
                  <c:v>108.247</c:v>
                </c:pt>
                <c:pt idx="84">
                  <c:v>108.333</c:v>
                </c:pt>
                <c:pt idx="85">
                  <c:v>108.426</c:v>
                </c:pt>
                <c:pt idx="86">
                  <c:v>109.451</c:v>
                </c:pt>
                <c:pt idx="87">
                  <c:v>109.899</c:v>
                </c:pt>
                <c:pt idx="88">
                  <c:v>110.503</c:v>
                </c:pt>
                <c:pt idx="89">
                  <c:v>110.489</c:v>
                </c:pt>
                <c:pt idx="90">
                  <c:v>110.56</c:v>
                </c:pt>
                <c:pt idx="91">
                  <c:v>110.55</c:v>
                </c:pt>
                <c:pt idx="92">
                  <c:v>110.684</c:v>
                </c:pt>
                <c:pt idx="93">
                  <c:v>110.967</c:v>
                </c:pt>
                <c:pt idx="94">
                  <c:v>111.941</c:v>
                </c:pt>
                <c:pt idx="95">
                  <c:v>112.437</c:v>
                </c:pt>
                <c:pt idx="96">
                  <c:v>112.782</c:v>
                </c:pt>
                <c:pt idx="97">
                  <c:v>112.004</c:v>
                </c:pt>
                <c:pt idx="98">
                  <c:v>112.037</c:v>
                </c:pt>
                <c:pt idx="99">
                  <c:v>112.915</c:v>
                </c:pt>
                <c:pt idx="100">
                  <c:v>114.193</c:v>
                </c:pt>
                <c:pt idx="101">
                  <c:v>114.336</c:v>
                </c:pt>
                <c:pt idx="102">
                  <c:v>114.156</c:v>
                </c:pt>
                <c:pt idx="103">
                  <c:v>114.735</c:v>
                </c:pt>
                <c:pt idx="104">
                  <c:v>115.128</c:v>
                </c:pt>
                <c:pt idx="105">
                  <c:v>115.412</c:v>
                </c:pt>
                <c:pt idx="106">
                  <c:v>115.251</c:v>
                </c:pt>
                <c:pt idx="107">
                  <c:v>115.748</c:v>
                </c:pt>
                <c:pt idx="108">
                  <c:v>116.646</c:v>
                </c:pt>
                <c:pt idx="109">
                  <c:v>117.163</c:v>
                </c:pt>
                <c:pt idx="110">
                  <c:v>117.829</c:v>
                </c:pt>
                <c:pt idx="111">
                  <c:v>118.013</c:v>
                </c:pt>
                <c:pt idx="112">
                  <c:v>118.445</c:v>
                </c:pt>
                <c:pt idx="113">
                  <c:v>118.676</c:v>
                </c:pt>
                <c:pt idx="114">
                  <c:v>119.131</c:v>
                </c:pt>
                <c:pt idx="115">
                  <c:v>119.153</c:v>
                </c:pt>
                <c:pt idx="116">
                  <c:v>119.505</c:v>
                </c:pt>
                <c:pt idx="117">
                  <c:v>120.426</c:v>
                </c:pt>
                <c:pt idx="118">
                  <c:v>120.642</c:v>
                </c:pt>
                <c:pt idx="119">
                  <c:v>121.112</c:v>
                </c:pt>
                <c:pt idx="120">
                  <c:v>120.911</c:v>
                </c:pt>
                <c:pt idx="121">
                  <c:v>122.093</c:v>
                </c:pt>
                <c:pt idx="122">
                  <c:v>123.267</c:v>
                </c:pt>
                <c:pt idx="123">
                  <c:v>124.173</c:v>
                </c:pt>
                <c:pt idx="124">
                  <c:v>123.584</c:v>
                </c:pt>
                <c:pt idx="125">
                  <c:v>122.697</c:v>
                </c:pt>
                <c:pt idx="126">
                  <c:v>124.195</c:v>
                </c:pt>
                <c:pt idx="127">
                  <c:v>125.24</c:v>
                </c:pt>
                <c:pt idx="128">
                  <c:v>126.698</c:v>
                </c:pt>
                <c:pt idx="129">
                  <c:v>125.98</c:v>
                </c:pt>
                <c:pt idx="130">
                  <c:v>126.338</c:v>
                </c:pt>
                <c:pt idx="131">
                  <c:v>126.544</c:v>
                </c:pt>
                <c:pt idx="132">
                  <c:v>127.129</c:v>
                </c:pt>
                <c:pt idx="133">
                  <c:v>127.481</c:v>
                </c:pt>
                <c:pt idx="134">
                  <c:v>127.311</c:v>
                </c:pt>
                <c:pt idx="135">
                  <c:v>127.72</c:v>
                </c:pt>
                <c:pt idx="136">
                  <c:v>128.631</c:v>
                </c:pt>
                <c:pt idx="137">
                  <c:v>130.329</c:v>
                </c:pt>
                <c:pt idx="138">
                  <c:v>130.601</c:v>
                </c:pt>
                <c:pt idx="139">
                  <c:v>130.991</c:v>
                </c:pt>
                <c:pt idx="140">
                  <c:v>131.356</c:v>
                </c:pt>
                <c:pt idx="141">
                  <c:v>132.082</c:v>
                </c:pt>
                <c:pt idx="142">
                  <c:v>132.527</c:v>
                </c:pt>
                <c:pt idx="143">
                  <c:v>133.434</c:v>
                </c:pt>
                <c:pt idx="144">
                  <c:v>134.219</c:v>
                </c:pt>
                <c:pt idx="145">
                  <c:v>134.971</c:v>
                </c:pt>
                <c:pt idx="146">
                  <c:v>135.358</c:v>
                </c:pt>
                <c:pt idx="147">
                  <c:v>135.498</c:v>
                </c:pt>
                <c:pt idx="148">
                  <c:v>135.801</c:v>
                </c:pt>
                <c:pt idx="149">
                  <c:v>136.761</c:v>
                </c:pt>
                <c:pt idx="150">
                  <c:v>137.243</c:v>
                </c:pt>
                <c:pt idx="151">
                  <c:v>138.147</c:v>
                </c:pt>
                <c:pt idx="152">
                  <c:v>138.655</c:v>
                </c:pt>
                <c:pt idx="153">
                  <c:v>139.901</c:v>
                </c:pt>
                <c:pt idx="154">
                  <c:v>140.944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73.2</c:v>
                </c:pt>
                <c:pt idx="1">
                  <c:v>73.6176</c:v>
                </c:pt>
                <c:pt idx="2">
                  <c:v>74.1021</c:v>
                </c:pt>
                <c:pt idx="3">
                  <c:v>74.7056</c:v>
                </c:pt>
                <c:pt idx="4">
                  <c:v>75.3567</c:v>
                </c:pt>
                <c:pt idx="5">
                  <c:v>75.908</c:v>
                </c:pt>
                <c:pt idx="6">
                  <c:v>76.3205</c:v>
                </c:pt>
                <c:pt idx="7">
                  <c:v>76.7157</c:v>
                </c:pt>
                <c:pt idx="8">
                  <c:v>77.1671</c:v>
                </c:pt>
                <c:pt idx="9">
                  <c:v>77.6404</c:v>
                </c:pt>
                <c:pt idx="10">
                  <c:v>78.1015</c:v>
                </c:pt>
                <c:pt idx="11">
                  <c:v>78.5059</c:v>
                </c:pt>
                <c:pt idx="12">
                  <c:v>78.8248</c:v>
                </c:pt>
                <c:pt idx="13">
                  <c:v>79.1006</c:v>
                </c:pt>
                <c:pt idx="14">
                  <c:v>79.3641</c:v>
                </c:pt>
                <c:pt idx="15">
                  <c:v>79.5773</c:v>
                </c:pt>
                <c:pt idx="16">
                  <c:v>79.74</c:v>
                </c:pt>
                <c:pt idx="17">
                  <c:v>79.9046</c:v>
                </c:pt>
                <c:pt idx="18">
                  <c:v>80.1254</c:v>
                </c:pt>
                <c:pt idx="19">
                  <c:v>80.4422</c:v>
                </c:pt>
                <c:pt idx="20">
                  <c:v>80.8688</c:v>
                </c:pt>
                <c:pt idx="21">
                  <c:v>81.378</c:v>
                </c:pt>
                <c:pt idx="22">
                  <c:v>81.8552</c:v>
                </c:pt>
                <c:pt idx="23">
                  <c:v>82.2015</c:v>
                </c:pt>
                <c:pt idx="24">
                  <c:v>82.4057</c:v>
                </c:pt>
                <c:pt idx="25">
                  <c:v>82.5322</c:v>
                </c:pt>
                <c:pt idx="26">
                  <c:v>82.7182</c:v>
                </c:pt>
                <c:pt idx="27">
                  <c:v>83.0242</c:v>
                </c:pt>
                <c:pt idx="28">
                  <c:v>83.4106</c:v>
                </c:pt>
                <c:pt idx="29">
                  <c:v>83.869</c:v>
                </c:pt>
                <c:pt idx="30">
                  <c:v>84.4105</c:v>
                </c:pt>
                <c:pt idx="31">
                  <c:v>84.9331</c:v>
                </c:pt>
                <c:pt idx="32">
                  <c:v>85.2905</c:v>
                </c:pt>
                <c:pt idx="33">
                  <c:v>85.5102</c:v>
                </c:pt>
                <c:pt idx="34">
                  <c:v>85.8004</c:v>
                </c:pt>
                <c:pt idx="35">
                  <c:v>86.3331</c:v>
                </c:pt>
                <c:pt idx="36">
                  <c:v>87.0496</c:v>
                </c:pt>
                <c:pt idx="37">
                  <c:v>87.7448</c:v>
                </c:pt>
                <c:pt idx="38">
                  <c:v>88.29</c:v>
                </c:pt>
                <c:pt idx="39">
                  <c:v>88.697</c:v>
                </c:pt>
                <c:pt idx="40">
                  <c:v>89.0439</c:v>
                </c:pt>
                <c:pt idx="41">
                  <c:v>89.422</c:v>
                </c:pt>
                <c:pt idx="42">
                  <c:v>89.8444</c:v>
                </c:pt>
                <c:pt idx="43">
                  <c:v>90.2383</c:v>
                </c:pt>
                <c:pt idx="44">
                  <c:v>90.6053</c:v>
                </c:pt>
                <c:pt idx="45">
                  <c:v>90.9836</c:v>
                </c:pt>
                <c:pt idx="46">
                  <c:v>91.3543</c:v>
                </c:pt>
                <c:pt idx="47">
                  <c:v>91.6592</c:v>
                </c:pt>
                <c:pt idx="48">
                  <c:v>91.8943</c:v>
                </c:pt>
                <c:pt idx="49">
                  <c:v>92.1391</c:v>
                </c:pt>
                <c:pt idx="50">
                  <c:v>92.3913</c:v>
                </c:pt>
                <c:pt idx="51">
                  <c:v>92.6385</c:v>
                </c:pt>
                <c:pt idx="52">
                  <c:v>92.9675</c:v>
                </c:pt>
                <c:pt idx="53">
                  <c:v>93.4671</c:v>
                </c:pt>
                <c:pt idx="54">
                  <c:v>94.0529</c:v>
                </c:pt>
                <c:pt idx="55">
                  <c:v>94.5285</c:v>
                </c:pt>
                <c:pt idx="56">
                  <c:v>94.9054</c:v>
                </c:pt>
                <c:pt idx="57">
                  <c:v>95.2808</c:v>
                </c:pt>
                <c:pt idx="58">
                  <c:v>95.6624</c:v>
                </c:pt>
                <c:pt idx="59">
                  <c:v>96.067</c:v>
                </c:pt>
                <c:pt idx="60">
                  <c:v>96.5633</c:v>
                </c:pt>
                <c:pt idx="61">
                  <c:v>97.1817</c:v>
                </c:pt>
                <c:pt idx="62">
                  <c:v>97.8497</c:v>
                </c:pt>
                <c:pt idx="63">
                  <c:v>98.529</c:v>
                </c:pt>
                <c:pt idx="64">
                  <c:v>99.2106</c:v>
                </c:pt>
                <c:pt idx="65">
                  <c:v>99.8189</c:v>
                </c:pt>
                <c:pt idx="66">
                  <c:v>100.338</c:v>
                </c:pt>
                <c:pt idx="67">
                  <c:v>100.882</c:v>
                </c:pt>
                <c:pt idx="68">
                  <c:v>101.499</c:v>
                </c:pt>
                <c:pt idx="69">
                  <c:v>102.143</c:v>
                </c:pt>
                <c:pt idx="70">
                  <c:v>102.844</c:v>
                </c:pt>
                <c:pt idx="71">
                  <c:v>103.644</c:v>
                </c:pt>
                <c:pt idx="72">
                  <c:v>104.487</c:v>
                </c:pt>
                <c:pt idx="73">
                  <c:v>105.229</c:v>
                </c:pt>
                <c:pt idx="74">
                  <c:v>105.751</c:v>
                </c:pt>
                <c:pt idx="75">
                  <c:v>106.098</c:v>
                </c:pt>
                <c:pt idx="76">
                  <c:v>106.444</c:v>
                </c:pt>
                <c:pt idx="77">
                  <c:v>106.847</c:v>
                </c:pt>
                <c:pt idx="78">
                  <c:v>107.203</c:v>
                </c:pt>
                <c:pt idx="79">
                  <c:v>107.487</c:v>
                </c:pt>
                <c:pt idx="80">
                  <c:v>107.764</c:v>
                </c:pt>
                <c:pt idx="81">
                  <c:v>108.062</c:v>
                </c:pt>
                <c:pt idx="82">
                  <c:v>108.283</c:v>
                </c:pt>
                <c:pt idx="83">
                  <c:v>108.386</c:v>
                </c:pt>
                <c:pt idx="84">
                  <c:v>108.52</c:v>
                </c:pt>
                <c:pt idx="85">
                  <c:v>108.834</c:v>
                </c:pt>
                <c:pt idx="86">
                  <c:v>109.32</c:v>
                </c:pt>
                <c:pt idx="87">
                  <c:v>109.819</c:v>
                </c:pt>
                <c:pt idx="88">
                  <c:v>110.197</c:v>
                </c:pt>
                <c:pt idx="89">
                  <c:v>110.418</c:v>
                </c:pt>
                <c:pt idx="90">
                  <c:v>110.544</c:v>
                </c:pt>
                <c:pt idx="91">
                  <c:v>110.672</c:v>
                </c:pt>
                <c:pt idx="92">
                  <c:v>110.883</c:v>
                </c:pt>
                <c:pt idx="93">
                  <c:v>111.256</c:v>
                </c:pt>
                <c:pt idx="94">
                  <c:v>111.746</c:v>
                </c:pt>
                <c:pt idx="95">
                  <c:v>112.163</c:v>
                </c:pt>
                <c:pt idx="96">
                  <c:v>112.346</c:v>
                </c:pt>
                <c:pt idx="97">
                  <c:v>112.374</c:v>
                </c:pt>
                <c:pt idx="98">
                  <c:v>112.571</c:v>
                </c:pt>
                <c:pt idx="99">
                  <c:v>113.095</c:v>
                </c:pt>
                <c:pt idx="100">
                  <c:v>113.704</c:v>
                </c:pt>
                <c:pt idx="101">
                  <c:v>114.115</c:v>
                </c:pt>
                <c:pt idx="102">
                  <c:v>114.387</c:v>
                </c:pt>
                <c:pt idx="103">
                  <c:v>114.702</c:v>
                </c:pt>
                <c:pt idx="104">
                  <c:v>115.033</c:v>
                </c:pt>
                <c:pt idx="105">
                  <c:v>115.299</c:v>
                </c:pt>
                <c:pt idx="106">
                  <c:v>115.566</c:v>
                </c:pt>
                <c:pt idx="107">
                  <c:v>115.986</c:v>
                </c:pt>
                <c:pt idx="108">
                  <c:v>116.55</c:v>
                </c:pt>
                <c:pt idx="109">
                  <c:v>117.12</c:v>
                </c:pt>
                <c:pt idx="110">
                  <c:v>117.615</c:v>
                </c:pt>
                <c:pt idx="111">
                  <c:v>118.02</c:v>
                </c:pt>
                <c:pt idx="112">
                  <c:v>118.372</c:v>
                </c:pt>
                <c:pt idx="113">
                  <c:v>118.706</c:v>
                </c:pt>
                <c:pt idx="114">
                  <c:v>119.016</c:v>
                </c:pt>
                <c:pt idx="115">
                  <c:v>119.323</c:v>
                </c:pt>
                <c:pt idx="116">
                  <c:v>119.722</c:v>
                </c:pt>
                <c:pt idx="117">
                  <c:v>120.202</c:v>
                </c:pt>
                <c:pt idx="118">
                  <c:v>120.64</c:v>
                </c:pt>
                <c:pt idx="119">
                  <c:v>121.018</c:v>
                </c:pt>
                <c:pt idx="120">
                  <c:v>121.476</c:v>
                </c:pt>
                <c:pt idx="121">
                  <c:v>122.161</c:v>
                </c:pt>
                <c:pt idx="122">
                  <c:v>122.925</c:v>
                </c:pt>
                <c:pt idx="123">
                  <c:v>123.423</c:v>
                </c:pt>
                <c:pt idx="124">
                  <c:v>123.548</c:v>
                </c:pt>
                <c:pt idx="125">
                  <c:v>123.716</c:v>
                </c:pt>
                <c:pt idx="126">
                  <c:v>124.314</c:v>
                </c:pt>
                <c:pt idx="127">
                  <c:v>125.154</c:v>
                </c:pt>
                <c:pt idx="128">
                  <c:v>125.815</c:v>
                </c:pt>
                <c:pt idx="129">
                  <c:v>126.145</c:v>
                </c:pt>
                <c:pt idx="130">
                  <c:v>126.373</c:v>
                </c:pt>
                <c:pt idx="131">
                  <c:v>126.677</c:v>
                </c:pt>
                <c:pt idx="132">
                  <c:v>127.025</c:v>
                </c:pt>
                <c:pt idx="133">
                  <c:v>127.335</c:v>
                </c:pt>
                <c:pt idx="134">
                  <c:v>127.635</c:v>
                </c:pt>
                <c:pt idx="135">
                  <c:v>128.124</c:v>
                </c:pt>
                <c:pt idx="136">
                  <c:v>128.903</c:v>
                </c:pt>
                <c:pt idx="137">
                  <c:v>129.773</c:v>
                </c:pt>
                <c:pt idx="138">
                  <c:v>130.457</c:v>
                </c:pt>
                <c:pt idx="139">
                  <c:v>130.977</c:v>
                </c:pt>
                <c:pt idx="140">
                  <c:v>131.494</c:v>
                </c:pt>
                <c:pt idx="141">
                  <c:v>132.067</c:v>
                </c:pt>
                <c:pt idx="142">
                  <c:v>132.701</c:v>
                </c:pt>
                <c:pt idx="143">
                  <c:v>133.403</c:v>
                </c:pt>
                <c:pt idx="144">
                  <c:v>134.113</c:v>
                </c:pt>
                <c:pt idx="145">
                  <c:v>134.733</c:v>
                </c:pt>
                <c:pt idx="146">
                  <c:v>135.212</c:v>
                </c:pt>
                <c:pt idx="147">
                  <c:v>135.612</c:v>
                </c:pt>
                <c:pt idx="148">
                  <c:v>136.09</c:v>
                </c:pt>
                <c:pt idx="149">
                  <c:v>136.702</c:v>
                </c:pt>
                <c:pt idx="150">
                  <c:v>137.384</c:v>
                </c:pt>
                <c:pt idx="151">
                  <c:v>138.112</c:v>
                </c:pt>
                <c:pt idx="152">
                  <c:v>138.914</c:v>
                </c:pt>
                <c:pt idx="153">
                  <c:v>139.801</c:v>
                </c:pt>
                <c:pt idx="154">
                  <c:v>140.649</c:v>
                </c:pt>
              </c:numCache>
            </c:numRef>
          </c:val>
          <c:smooth val="0"/>
        </c:ser>
        <c:axId val="9982162"/>
        <c:axId val="22730595"/>
      </c:lineChart>
      <c:catAx>
        <c:axId val="998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730595"/>
        <c:crossesAt val="60"/>
        <c:auto val="0"/>
        <c:lblOffset val="100"/>
        <c:tickLblSkip val="6"/>
        <c:tickMarkSkip val="2"/>
        <c:noMultiLvlLbl val="0"/>
      </c:catAx>
      <c:valAx>
        <c:axId val="227305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821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132.61</c:v>
                </c:pt>
                <c:pt idx="151">
                  <c:v>128.74</c:v>
                </c:pt>
                <c:pt idx="152">
                  <c:v>124.3</c:v>
                </c:pt>
                <c:pt idx="153">
                  <c:v>116.05</c:v>
                </c:pt>
                <c:pt idx="154">
                  <c:v>119.76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79.5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91.5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104.6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104.8</c:v>
                </c:pt>
                <c:pt idx="75">
                  <c:v>104.9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</c:v>
                </c:pt>
                <c:pt idx="83">
                  <c:v>105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106.1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110.6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112.4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113.1</c:v>
                </c:pt>
                <c:pt idx="120">
                  <c:v>114.2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120.9</c:v>
                </c:pt>
                <c:pt idx="143">
                  <c:v>121.4</c:v>
                </c:pt>
                <c:pt idx="144">
                  <c:v>120.6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</c:v>
                </c:pt>
                <c:pt idx="149">
                  <c:v>123.5</c:v>
                </c:pt>
                <c:pt idx="150">
                  <c:v>124.4</c:v>
                </c:pt>
                <c:pt idx="151">
                  <c:v>126.5</c:v>
                </c:pt>
                <c:pt idx="152">
                  <c:v>125.5</c:v>
                </c:pt>
                <c:pt idx="153">
                  <c:v>125.5</c:v>
                </c:pt>
                <c:pt idx="154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104.4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120.7</c:v>
                </c:pt>
                <c:pt idx="142">
                  <c:v>121</c:v>
                </c:pt>
                <c:pt idx="143">
                  <c:v>121.4</c:v>
                </c:pt>
                <c:pt idx="144">
                  <c:v>121.8</c:v>
                </c:pt>
                <c:pt idx="145">
                  <c:v>122.2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124.2</c:v>
                </c:pt>
                <c:pt idx="150">
                  <c:v>124.8</c:v>
                </c:pt>
                <c:pt idx="151">
                  <c:v>125.3</c:v>
                </c:pt>
                <c:pt idx="152">
                  <c:v>125.7</c:v>
                </c:pt>
                <c:pt idx="153">
                  <c:v>126.1</c:v>
                </c:pt>
                <c:pt idx="154">
                  <c:v>126.6</c:v>
                </c:pt>
              </c:numCache>
            </c:numRef>
          </c:val>
          <c:smooth val="0"/>
        </c:ser>
        <c:axId val="3248764"/>
        <c:axId val="29238877"/>
      </c:lineChart>
      <c:catAx>
        <c:axId val="324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38877"/>
        <c:crossesAt val="60"/>
        <c:auto val="0"/>
        <c:lblOffset val="100"/>
        <c:tickLblSkip val="6"/>
        <c:noMultiLvlLbl val="0"/>
      </c:catAx>
      <c:valAx>
        <c:axId val="292388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87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161.5</c:v>
                </c:pt>
                <c:pt idx="151">
                  <c:v>164.7</c:v>
                </c:pt>
                <c:pt idx="152">
                  <c:v>155.7</c:v>
                </c:pt>
                <c:pt idx="153">
                  <c:v>158.6</c:v>
                </c:pt>
                <c:pt idx="154">
                  <c:v>170.2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130.7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140.7</c:v>
                </c:pt>
                <c:pt idx="141">
                  <c:v>142.3</c:v>
                </c:pt>
                <c:pt idx="142">
                  <c:v>142.7</c:v>
                </c:pt>
                <c:pt idx="143">
                  <c:v>144.6</c:v>
                </c:pt>
                <c:pt idx="144">
                  <c:v>145.8</c:v>
                </c:pt>
                <c:pt idx="145">
                  <c:v>147.6</c:v>
                </c:pt>
                <c:pt idx="146">
                  <c:v>148.3</c:v>
                </c:pt>
                <c:pt idx="147">
                  <c:v>150</c:v>
                </c:pt>
                <c:pt idx="148">
                  <c:v>150.9</c:v>
                </c:pt>
                <c:pt idx="149">
                  <c:v>152</c:v>
                </c:pt>
                <c:pt idx="150">
                  <c:v>152.2</c:v>
                </c:pt>
                <c:pt idx="151">
                  <c:v>154.4</c:v>
                </c:pt>
                <c:pt idx="152">
                  <c:v>155.8</c:v>
                </c:pt>
                <c:pt idx="153">
                  <c:v>157.3</c:v>
                </c:pt>
                <c:pt idx="154">
                  <c:v>159.1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57.7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92.3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105.4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110.9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119.2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144.6</c:v>
                </c:pt>
                <c:pt idx="144">
                  <c:v>145.9</c:v>
                </c:pt>
                <c:pt idx="145">
                  <c:v>147.1</c:v>
                </c:pt>
                <c:pt idx="146">
                  <c:v>148.4</c:v>
                </c:pt>
                <c:pt idx="147">
                  <c:v>149.6</c:v>
                </c:pt>
                <c:pt idx="148">
                  <c:v>150.8</c:v>
                </c:pt>
                <c:pt idx="149">
                  <c:v>152</c:v>
                </c:pt>
                <c:pt idx="150">
                  <c:v>153.3</c:v>
                </c:pt>
                <c:pt idx="151">
                  <c:v>154.6</c:v>
                </c:pt>
                <c:pt idx="152">
                  <c:v>155.9</c:v>
                </c:pt>
                <c:pt idx="153">
                  <c:v>157.3</c:v>
                </c:pt>
                <c:pt idx="154">
                  <c:v>158.8</c:v>
                </c:pt>
              </c:numCache>
            </c:numRef>
          </c:val>
          <c:smooth val="0"/>
        </c:ser>
        <c:axId val="61823302"/>
        <c:axId val="19538807"/>
      </c:lineChart>
      <c:catAx>
        <c:axId val="6182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538807"/>
        <c:crossesAt val="40"/>
        <c:auto val="0"/>
        <c:lblOffset val="100"/>
        <c:tickLblSkip val="6"/>
        <c:noMultiLvlLbl val="0"/>
      </c:catAx>
      <c:valAx>
        <c:axId val="1953880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2330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150</c:v>
                </c:pt>
                <c:pt idx="151">
                  <c:v>145.2</c:v>
                </c:pt>
                <c:pt idx="152">
                  <c:v>135.9</c:v>
                </c:pt>
                <c:pt idx="153">
                  <c:v>135.6</c:v>
                </c:pt>
                <c:pt idx="154">
                  <c:v>142.2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68.9217</c:v>
                </c:pt>
                <c:pt idx="1">
                  <c:v>69.4034</c:v>
                </c:pt>
                <c:pt idx="2">
                  <c:v>69.6743</c:v>
                </c:pt>
                <c:pt idx="3">
                  <c:v>70.1555</c:v>
                </c:pt>
                <c:pt idx="4">
                  <c:v>70.5723</c:v>
                </c:pt>
                <c:pt idx="5">
                  <c:v>70.9806</c:v>
                </c:pt>
                <c:pt idx="6">
                  <c:v>71.1355</c:v>
                </c:pt>
                <c:pt idx="7">
                  <c:v>71.6737</c:v>
                </c:pt>
                <c:pt idx="8">
                  <c:v>72.4055</c:v>
                </c:pt>
                <c:pt idx="9">
                  <c:v>72.7844</c:v>
                </c:pt>
                <c:pt idx="10">
                  <c:v>73.4485</c:v>
                </c:pt>
                <c:pt idx="11">
                  <c:v>74.0932</c:v>
                </c:pt>
                <c:pt idx="12">
                  <c:v>74.3487</c:v>
                </c:pt>
                <c:pt idx="13">
                  <c:v>74.4921</c:v>
                </c:pt>
                <c:pt idx="14">
                  <c:v>74.9941</c:v>
                </c:pt>
                <c:pt idx="15">
                  <c:v>75.171</c:v>
                </c:pt>
                <c:pt idx="16">
                  <c:v>75.7667</c:v>
                </c:pt>
                <c:pt idx="17">
                  <c:v>76.0746</c:v>
                </c:pt>
                <c:pt idx="18">
                  <c:v>76.3979</c:v>
                </c:pt>
                <c:pt idx="19">
                  <c:v>76.7684</c:v>
                </c:pt>
                <c:pt idx="20">
                  <c:v>77.2722</c:v>
                </c:pt>
                <c:pt idx="21">
                  <c:v>78.2405</c:v>
                </c:pt>
                <c:pt idx="22">
                  <c:v>78.8053</c:v>
                </c:pt>
                <c:pt idx="23">
                  <c:v>78.8218</c:v>
                </c:pt>
                <c:pt idx="24">
                  <c:v>79.0465</c:v>
                </c:pt>
                <c:pt idx="25">
                  <c:v>79.4169</c:v>
                </c:pt>
                <c:pt idx="26">
                  <c:v>77.9994</c:v>
                </c:pt>
                <c:pt idx="27">
                  <c:v>79.2053</c:v>
                </c:pt>
                <c:pt idx="28">
                  <c:v>79.7696</c:v>
                </c:pt>
                <c:pt idx="29">
                  <c:v>80.4218</c:v>
                </c:pt>
                <c:pt idx="30">
                  <c:v>81.1696</c:v>
                </c:pt>
                <c:pt idx="31">
                  <c:v>81.9504</c:v>
                </c:pt>
                <c:pt idx="32">
                  <c:v>82.3393</c:v>
                </c:pt>
                <c:pt idx="33">
                  <c:v>82.7008</c:v>
                </c:pt>
                <c:pt idx="34">
                  <c:v>82.9962</c:v>
                </c:pt>
                <c:pt idx="35">
                  <c:v>83.6734</c:v>
                </c:pt>
                <c:pt idx="36">
                  <c:v>84.9302</c:v>
                </c:pt>
                <c:pt idx="37">
                  <c:v>85.6699</c:v>
                </c:pt>
                <c:pt idx="38">
                  <c:v>86.1217</c:v>
                </c:pt>
                <c:pt idx="39">
                  <c:v>86.4943</c:v>
                </c:pt>
                <c:pt idx="40">
                  <c:v>87.0244</c:v>
                </c:pt>
                <c:pt idx="41">
                  <c:v>87.5902</c:v>
                </c:pt>
                <c:pt idx="42">
                  <c:v>88.3875</c:v>
                </c:pt>
                <c:pt idx="43">
                  <c:v>88.8088</c:v>
                </c:pt>
                <c:pt idx="44">
                  <c:v>89.2202</c:v>
                </c:pt>
                <c:pt idx="45">
                  <c:v>89.6682</c:v>
                </c:pt>
                <c:pt idx="46">
                  <c:v>90.1049</c:v>
                </c:pt>
                <c:pt idx="47">
                  <c:v>90.8435</c:v>
                </c:pt>
                <c:pt idx="48">
                  <c:v>91.2218</c:v>
                </c:pt>
                <c:pt idx="49">
                  <c:v>91.7507</c:v>
                </c:pt>
                <c:pt idx="50">
                  <c:v>92.1769</c:v>
                </c:pt>
                <c:pt idx="51">
                  <c:v>92.8399</c:v>
                </c:pt>
                <c:pt idx="52">
                  <c:v>93.1479</c:v>
                </c:pt>
                <c:pt idx="53">
                  <c:v>93.7378</c:v>
                </c:pt>
                <c:pt idx="54">
                  <c:v>94.5648</c:v>
                </c:pt>
                <c:pt idx="55">
                  <c:v>94.9926</c:v>
                </c:pt>
                <c:pt idx="56">
                  <c:v>95.6653</c:v>
                </c:pt>
                <c:pt idx="57">
                  <c:v>96.0392</c:v>
                </c:pt>
                <c:pt idx="58">
                  <c:v>96.3162</c:v>
                </c:pt>
                <c:pt idx="59">
                  <c:v>96.5297</c:v>
                </c:pt>
                <c:pt idx="60">
                  <c:v>96.6756</c:v>
                </c:pt>
                <c:pt idx="61">
                  <c:v>97.5144</c:v>
                </c:pt>
                <c:pt idx="62">
                  <c:v>98.5301</c:v>
                </c:pt>
                <c:pt idx="63">
                  <c:v>98.7654</c:v>
                </c:pt>
                <c:pt idx="64">
                  <c:v>99.4233</c:v>
                </c:pt>
                <c:pt idx="65">
                  <c:v>99.9883</c:v>
                </c:pt>
                <c:pt idx="66">
                  <c:v>100.393</c:v>
                </c:pt>
                <c:pt idx="67">
                  <c:v>100.653</c:v>
                </c:pt>
                <c:pt idx="68">
                  <c:v>101.1</c:v>
                </c:pt>
                <c:pt idx="69">
                  <c:v>101.499</c:v>
                </c:pt>
                <c:pt idx="70">
                  <c:v>102.098</c:v>
                </c:pt>
                <c:pt idx="71">
                  <c:v>103.013</c:v>
                </c:pt>
                <c:pt idx="72">
                  <c:v>103.376</c:v>
                </c:pt>
                <c:pt idx="73">
                  <c:v>104.059</c:v>
                </c:pt>
                <c:pt idx="74">
                  <c:v>104.263</c:v>
                </c:pt>
                <c:pt idx="75">
                  <c:v>104.773</c:v>
                </c:pt>
                <c:pt idx="76">
                  <c:v>103.678</c:v>
                </c:pt>
                <c:pt idx="77">
                  <c:v>105.63</c:v>
                </c:pt>
                <c:pt idx="78">
                  <c:v>106.155</c:v>
                </c:pt>
                <c:pt idx="79">
                  <c:v>106.908</c:v>
                </c:pt>
                <c:pt idx="80">
                  <c:v>107.286</c:v>
                </c:pt>
                <c:pt idx="81">
                  <c:v>107.781</c:v>
                </c:pt>
                <c:pt idx="82">
                  <c:v>108.422</c:v>
                </c:pt>
                <c:pt idx="83">
                  <c:v>108.624</c:v>
                </c:pt>
                <c:pt idx="84">
                  <c:v>109.145</c:v>
                </c:pt>
                <c:pt idx="85">
                  <c:v>109.003</c:v>
                </c:pt>
                <c:pt idx="86">
                  <c:v>109.346</c:v>
                </c:pt>
                <c:pt idx="87">
                  <c:v>110.044</c:v>
                </c:pt>
                <c:pt idx="88">
                  <c:v>110.7</c:v>
                </c:pt>
                <c:pt idx="89">
                  <c:v>111.077</c:v>
                </c:pt>
                <c:pt idx="90">
                  <c:v>111.24</c:v>
                </c:pt>
                <c:pt idx="91">
                  <c:v>111.552</c:v>
                </c:pt>
                <c:pt idx="92">
                  <c:v>111.504</c:v>
                </c:pt>
                <c:pt idx="93">
                  <c:v>111.795</c:v>
                </c:pt>
                <c:pt idx="94">
                  <c:v>112.304</c:v>
                </c:pt>
                <c:pt idx="95">
                  <c:v>112.819</c:v>
                </c:pt>
                <c:pt idx="96">
                  <c:v>113.542</c:v>
                </c:pt>
                <c:pt idx="97">
                  <c:v>113.792</c:v>
                </c:pt>
                <c:pt idx="98">
                  <c:v>113.79</c:v>
                </c:pt>
                <c:pt idx="99">
                  <c:v>114.239</c:v>
                </c:pt>
                <c:pt idx="100">
                  <c:v>114.778</c:v>
                </c:pt>
                <c:pt idx="101">
                  <c:v>115.309</c:v>
                </c:pt>
                <c:pt idx="102">
                  <c:v>115.57</c:v>
                </c:pt>
                <c:pt idx="103">
                  <c:v>115.953</c:v>
                </c:pt>
                <c:pt idx="104">
                  <c:v>116.524</c:v>
                </c:pt>
                <c:pt idx="105">
                  <c:v>117.047</c:v>
                </c:pt>
                <c:pt idx="106">
                  <c:v>117.203</c:v>
                </c:pt>
                <c:pt idx="107">
                  <c:v>117.64</c:v>
                </c:pt>
                <c:pt idx="108">
                  <c:v>118.323</c:v>
                </c:pt>
                <c:pt idx="109">
                  <c:v>118.856</c:v>
                </c:pt>
                <c:pt idx="110">
                  <c:v>120.881</c:v>
                </c:pt>
                <c:pt idx="111">
                  <c:v>120.595</c:v>
                </c:pt>
                <c:pt idx="112">
                  <c:v>120.935</c:v>
                </c:pt>
                <c:pt idx="113">
                  <c:v>121.132</c:v>
                </c:pt>
                <c:pt idx="114">
                  <c:v>122.162</c:v>
                </c:pt>
                <c:pt idx="115">
                  <c:v>122.457</c:v>
                </c:pt>
                <c:pt idx="116">
                  <c:v>123.005</c:v>
                </c:pt>
                <c:pt idx="117">
                  <c:v>123.478</c:v>
                </c:pt>
                <c:pt idx="118">
                  <c:v>123.864</c:v>
                </c:pt>
                <c:pt idx="119">
                  <c:v>124.32</c:v>
                </c:pt>
                <c:pt idx="120">
                  <c:v>124.598</c:v>
                </c:pt>
                <c:pt idx="121">
                  <c:v>125.463</c:v>
                </c:pt>
                <c:pt idx="122">
                  <c:v>126.932</c:v>
                </c:pt>
                <c:pt idx="123">
                  <c:v>128.17</c:v>
                </c:pt>
                <c:pt idx="124">
                  <c:v>128.303</c:v>
                </c:pt>
                <c:pt idx="125">
                  <c:v>128.275</c:v>
                </c:pt>
                <c:pt idx="126">
                  <c:v>128.364</c:v>
                </c:pt>
                <c:pt idx="127">
                  <c:v>129.134</c:v>
                </c:pt>
                <c:pt idx="128">
                  <c:v>129.822</c:v>
                </c:pt>
                <c:pt idx="129">
                  <c:v>130.056</c:v>
                </c:pt>
                <c:pt idx="130">
                  <c:v>130.397</c:v>
                </c:pt>
                <c:pt idx="131">
                  <c:v>131.047</c:v>
                </c:pt>
                <c:pt idx="132">
                  <c:v>131.118</c:v>
                </c:pt>
                <c:pt idx="133">
                  <c:v>131.41</c:v>
                </c:pt>
                <c:pt idx="134">
                  <c:v>131.18</c:v>
                </c:pt>
                <c:pt idx="135">
                  <c:v>131.922</c:v>
                </c:pt>
                <c:pt idx="136">
                  <c:v>133.161</c:v>
                </c:pt>
                <c:pt idx="137">
                  <c:v>134.972</c:v>
                </c:pt>
                <c:pt idx="138">
                  <c:v>135.529</c:v>
                </c:pt>
                <c:pt idx="139">
                  <c:v>135.702</c:v>
                </c:pt>
                <c:pt idx="140">
                  <c:v>136.216</c:v>
                </c:pt>
                <c:pt idx="141">
                  <c:v>136.428</c:v>
                </c:pt>
                <c:pt idx="142">
                  <c:v>136.787</c:v>
                </c:pt>
                <c:pt idx="143">
                  <c:v>137.713</c:v>
                </c:pt>
                <c:pt idx="144">
                  <c:v>138.921</c:v>
                </c:pt>
                <c:pt idx="145">
                  <c:v>139.844</c:v>
                </c:pt>
                <c:pt idx="146">
                  <c:v>140.888</c:v>
                </c:pt>
                <c:pt idx="147">
                  <c:v>141.074</c:v>
                </c:pt>
                <c:pt idx="148">
                  <c:v>141.282</c:v>
                </c:pt>
                <c:pt idx="149">
                  <c:v>141.704</c:v>
                </c:pt>
                <c:pt idx="150">
                  <c:v>142.541</c:v>
                </c:pt>
                <c:pt idx="151">
                  <c:v>143.736</c:v>
                </c:pt>
                <c:pt idx="152">
                  <c:v>144.539</c:v>
                </c:pt>
                <c:pt idx="153">
                  <c:v>146.094</c:v>
                </c:pt>
                <c:pt idx="154">
                  <c:v>147.661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68.9382</c:v>
                </c:pt>
                <c:pt idx="1">
                  <c:v>69.3394</c:v>
                </c:pt>
                <c:pt idx="2">
                  <c:v>69.7341</c:v>
                </c:pt>
                <c:pt idx="3">
                  <c:v>70.1373</c:v>
                </c:pt>
                <c:pt idx="4">
                  <c:v>70.5418</c:v>
                </c:pt>
                <c:pt idx="5">
                  <c:v>70.9258</c:v>
                </c:pt>
                <c:pt idx="6">
                  <c:v>71.3196</c:v>
                </c:pt>
                <c:pt idx="7">
                  <c:v>71.7891</c:v>
                </c:pt>
                <c:pt idx="8">
                  <c:v>72.318</c:v>
                </c:pt>
                <c:pt idx="9">
                  <c:v>72.8516</c:v>
                </c:pt>
                <c:pt idx="10">
                  <c:v>73.3847</c:v>
                </c:pt>
                <c:pt idx="11">
                  <c:v>73.872</c:v>
                </c:pt>
                <c:pt idx="12">
                  <c:v>74.2585</c:v>
                </c:pt>
                <c:pt idx="13">
                  <c:v>74.5934</c:v>
                </c:pt>
                <c:pt idx="14">
                  <c:v>74.9376</c:v>
                </c:pt>
                <c:pt idx="15">
                  <c:v>75.3026</c:v>
                </c:pt>
                <c:pt idx="16">
                  <c:v>75.691</c:v>
                </c:pt>
                <c:pt idx="17">
                  <c:v>76.0785</c:v>
                </c:pt>
                <c:pt idx="18">
                  <c:v>76.4681</c:v>
                </c:pt>
                <c:pt idx="19">
                  <c:v>76.9082</c:v>
                </c:pt>
                <c:pt idx="20">
                  <c:v>77.4391</c:v>
                </c:pt>
                <c:pt idx="21">
                  <c:v>78.0162</c:v>
                </c:pt>
                <c:pt idx="22">
                  <c:v>78.4962</c:v>
                </c:pt>
                <c:pt idx="23">
                  <c:v>78.8367</c:v>
                </c:pt>
                <c:pt idx="24">
                  <c:v>79.147</c:v>
                </c:pt>
                <c:pt idx="25">
                  <c:v>79.5113</c:v>
                </c:pt>
                <c:pt idx="26">
                  <c:v>79.9364</c:v>
                </c:pt>
                <c:pt idx="27">
                  <c:v>80.3707</c:v>
                </c:pt>
                <c:pt idx="28">
                  <c:v>80.7713</c:v>
                </c:pt>
                <c:pt idx="29">
                  <c:v>81.1858</c:v>
                </c:pt>
                <c:pt idx="30">
                  <c:v>81.6532</c:v>
                </c:pt>
                <c:pt idx="31">
                  <c:v>82.1219</c:v>
                </c:pt>
                <c:pt idx="32">
                  <c:v>82.5388</c:v>
                </c:pt>
                <c:pt idx="33">
                  <c:v>82.934</c:v>
                </c:pt>
                <c:pt idx="34">
                  <c:v>83.4017</c:v>
                </c:pt>
                <c:pt idx="35">
                  <c:v>84.034</c:v>
                </c:pt>
                <c:pt idx="36">
                  <c:v>84.7845</c:v>
                </c:pt>
                <c:pt idx="37">
                  <c:v>85.4823</c:v>
                </c:pt>
                <c:pt idx="38">
                  <c:v>86.0557</c:v>
                </c:pt>
                <c:pt idx="39">
                  <c:v>86.5691</c:v>
                </c:pt>
                <c:pt idx="40">
                  <c:v>87.0958</c:v>
                </c:pt>
                <c:pt idx="41">
                  <c:v>87.6631</c:v>
                </c:pt>
                <c:pt idx="42">
                  <c:v>88.236</c:v>
                </c:pt>
                <c:pt idx="43">
                  <c:v>88.7566</c:v>
                </c:pt>
                <c:pt idx="44">
                  <c:v>89.2318</c:v>
                </c:pt>
                <c:pt idx="45">
                  <c:v>89.7052</c:v>
                </c:pt>
                <c:pt idx="46">
                  <c:v>90.2088</c:v>
                </c:pt>
                <c:pt idx="47">
                  <c:v>90.7345</c:v>
                </c:pt>
                <c:pt idx="48">
                  <c:v>91.2438</c:v>
                </c:pt>
                <c:pt idx="49">
                  <c:v>91.739</c:v>
                </c:pt>
                <c:pt idx="50">
                  <c:v>92.2448</c:v>
                </c:pt>
                <c:pt idx="51">
                  <c:v>92.7572</c:v>
                </c:pt>
                <c:pt idx="52">
                  <c:v>93.2738</c:v>
                </c:pt>
                <c:pt idx="53">
                  <c:v>93.8353</c:v>
                </c:pt>
                <c:pt idx="54">
                  <c:v>94.4281</c:v>
                </c:pt>
                <c:pt idx="55">
                  <c:v>94.9901</c:v>
                </c:pt>
                <c:pt idx="56">
                  <c:v>95.4979</c:v>
                </c:pt>
                <c:pt idx="57">
                  <c:v>95.9274</c:v>
                </c:pt>
                <c:pt idx="58">
                  <c:v>96.282</c:v>
                </c:pt>
                <c:pt idx="59">
                  <c:v>96.6189</c:v>
                </c:pt>
                <c:pt idx="60">
                  <c:v>97.0413</c:v>
                </c:pt>
                <c:pt idx="61">
                  <c:v>97.6219</c:v>
                </c:pt>
                <c:pt idx="62">
                  <c:v>98.257</c:v>
                </c:pt>
                <c:pt idx="63">
                  <c:v>98.8292</c:v>
                </c:pt>
                <c:pt idx="64">
                  <c:v>99.3661</c:v>
                </c:pt>
                <c:pt idx="65">
                  <c:v>99.8737</c:v>
                </c:pt>
                <c:pt idx="66">
                  <c:v>100.318</c:v>
                </c:pt>
                <c:pt idx="67">
                  <c:v>100.728</c:v>
                </c:pt>
                <c:pt idx="68">
                  <c:v>101.16</c:v>
                </c:pt>
                <c:pt idx="69">
                  <c:v>101.649</c:v>
                </c:pt>
                <c:pt idx="70">
                  <c:v>102.219</c:v>
                </c:pt>
                <c:pt idx="71">
                  <c:v>102.824</c:v>
                </c:pt>
                <c:pt idx="72">
                  <c:v>103.385</c:v>
                </c:pt>
                <c:pt idx="73">
                  <c:v>103.885</c:v>
                </c:pt>
                <c:pt idx="74">
                  <c:v>104.338</c:v>
                </c:pt>
                <c:pt idx="75">
                  <c:v>104.785</c:v>
                </c:pt>
                <c:pt idx="76">
                  <c:v>105.246</c:v>
                </c:pt>
                <c:pt idx="77">
                  <c:v>105.722</c:v>
                </c:pt>
                <c:pt idx="78">
                  <c:v>106.242</c:v>
                </c:pt>
                <c:pt idx="79">
                  <c:v>106.782</c:v>
                </c:pt>
                <c:pt idx="80">
                  <c:v>107.294</c:v>
                </c:pt>
                <c:pt idx="81">
                  <c:v>107.782</c:v>
                </c:pt>
                <c:pt idx="82">
                  <c:v>108.237</c:v>
                </c:pt>
                <c:pt idx="83">
                  <c:v>108.624</c:v>
                </c:pt>
                <c:pt idx="84">
                  <c:v>108.941</c:v>
                </c:pt>
                <c:pt idx="85">
                  <c:v>109.221</c:v>
                </c:pt>
                <c:pt idx="86">
                  <c:v>109.577</c:v>
                </c:pt>
                <c:pt idx="87">
                  <c:v>110.046</c:v>
                </c:pt>
                <c:pt idx="88">
                  <c:v>110.524</c:v>
                </c:pt>
                <c:pt idx="89">
                  <c:v>110.914</c:v>
                </c:pt>
                <c:pt idx="90">
                  <c:v>111.21</c:v>
                </c:pt>
                <c:pt idx="91">
                  <c:v>111.449</c:v>
                </c:pt>
                <c:pt idx="92">
                  <c:v>111.677</c:v>
                </c:pt>
                <c:pt idx="93">
                  <c:v>111.976</c:v>
                </c:pt>
                <c:pt idx="94">
                  <c:v>112.38</c:v>
                </c:pt>
                <c:pt idx="95">
                  <c:v>112.849</c:v>
                </c:pt>
                <c:pt idx="96">
                  <c:v>113.304</c:v>
                </c:pt>
                <c:pt idx="97">
                  <c:v>113.663</c:v>
                </c:pt>
                <c:pt idx="98">
                  <c:v>113.971</c:v>
                </c:pt>
                <c:pt idx="99">
                  <c:v>114.337</c:v>
                </c:pt>
                <c:pt idx="100">
                  <c:v>114.77</c:v>
                </c:pt>
                <c:pt idx="101">
                  <c:v>115.203</c:v>
                </c:pt>
                <c:pt idx="102">
                  <c:v>115.61</c:v>
                </c:pt>
                <c:pt idx="103">
                  <c:v>116.031</c:v>
                </c:pt>
                <c:pt idx="104">
                  <c:v>116.482</c:v>
                </c:pt>
                <c:pt idx="105">
                  <c:v>116.915</c:v>
                </c:pt>
                <c:pt idx="106">
                  <c:v>117.321</c:v>
                </c:pt>
                <c:pt idx="107">
                  <c:v>117.773</c:v>
                </c:pt>
                <c:pt idx="108">
                  <c:v>118.292</c:v>
                </c:pt>
                <c:pt idx="109">
                  <c:v>118.823</c:v>
                </c:pt>
                <c:pt idx="110">
                  <c:v>119.316</c:v>
                </c:pt>
                <c:pt idx="111">
                  <c:v>119.783</c:v>
                </c:pt>
                <c:pt idx="112">
                  <c:v>120.295</c:v>
                </c:pt>
                <c:pt idx="113">
                  <c:v>120.902</c:v>
                </c:pt>
                <c:pt idx="114">
                  <c:v>121.568</c:v>
                </c:pt>
                <c:pt idx="115">
                  <c:v>122.194</c:v>
                </c:pt>
                <c:pt idx="116">
                  <c:v>122.763</c:v>
                </c:pt>
                <c:pt idx="117">
                  <c:v>123.296</c:v>
                </c:pt>
                <c:pt idx="118">
                  <c:v>123.804</c:v>
                </c:pt>
                <c:pt idx="119">
                  <c:v>124.322</c:v>
                </c:pt>
                <c:pt idx="120">
                  <c:v>124.934</c:v>
                </c:pt>
                <c:pt idx="121">
                  <c:v>125.742</c:v>
                </c:pt>
                <c:pt idx="122">
                  <c:v>126.688</c:v>
                </c:pt>
                <c:pt idx="123">
                  <c:v>127.505</c:v>
                </c:pt>
                <c:pt idx="124">
                  <c:v>128.017</c:v>
                </c:pt>
                <c:pt idx="125">
                  <c:v>128.332</c:v>
                </c:pt>
                <c:pt idx="126">
                  <c:v>128.675</c:v>
                </c:pt>
                <c:pt idx="127">
                  <c:v>129.137</c:v>
                </c:pt>
                <c:pt idx="128">
                  <c:v>129.623</c:v>
                </c:pt>
                <c:pt idx="129">
                  <c:v>130.045</c:v>
                </c:pt>
                <c:pt idx="130">
                  <c:v>130.44</c:v>
                </c:pt>
                <c:pt idx="131">
                  <c:v>130.812</c:v>
                </c:pt>
                <c:pt idx="132">
                  <c:v>131.117</c:v>
                </c:pt>
                <c:pt idx="133">
                  <c:v>131.385</c:v>
                </c:pt>
                <c:pt idx="134">
                  <c:v>131.751</c:v>
                </c:pt>
                <c:pt idx="135">
                  <c:v>132.398</c:v>
                </c:pt>
                <c:pt idx="136">
                  <c:v>133.349</c:v>
                </c:pt>
                <c:pt idx="137">
                  <c:v>134.357</c:v>
                </c:pt>
                <c:pt idx="138">
                  <c:v>135.134</c:v>
                </c:pt>
                <c:pt idx="139">
                  <c:v>135.675</c:v>
                </c:pt>
                <c:pt idx="140">
                  <c:v>136.131</c:v>
                </c:pt>
                <c:pt idx="141">
                  <c:v>136.587</c:v>
                </c:pt>
                <c:pt idx="142">
                  <c:v>137.155</c:v>
                </c:pt>
                <c:pt idx="143">
                  <c:v>137.92</c:v>
                </c:pt>
                <c:pt idx="144">
                  <c:v>138.813</c:v>
                </c:pt>
                <c:pt idx="145">
                  <c:v>139.69</c:v>
                </c:pt>
                <c:pt idx="146">
                  <c:v>140.429</c:v>
                </c:pt>
                <c:pt idx="147">
                  <c:v>140.978</c:v>
                </c:pt>
                <c:pt idx="148">
                  <c:v>141.452</c:v>
                </c:pt>
                <c:pt idx="149">
                  <c:v>142.034</c:v>
                </c:pt>
                <c:pt idx="150">
                  <c:v>142.815</c:v>
                </c:pt>
                <c:pt idx="151">
                  <c:v>143.762</c:v>
                </c:pt>
                <c:pt idx="152">
                  <c:v>144.829</c:v>
                </c:pt>
                <c:pt idx="153">
                  <c:v>145.996</c:v>
                </c:pt>
                <c:pt idx="154">
                  <c:v>147.095</c:v>
                </c:pt>
              </c:numCache>
            </c:numRef>
          </c:val>
          <c:smooth val="0"/>
        </c:ser>
        <c:axId val="41631536"/>
        <c:axId val="39139505"/>
      </c:lineChart>
      <c:cat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139505"/>
        <c:crossesAt val="60"/>
        <c:auto val="0"/>
        <c:lblOffset val="100"/>
        <c:tickLblSkip val="6"/>
        <c:noMultiLvlLbl val="0"/>
      </c:catAx>
      <c:valAx>
        <c:axId val="3913950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315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129.53</c:v>
                </c:pt>
                <c:pt idx="151">
                  <c:v>116.97</c:v>
                </c:pt>
                <c:pt idx="152">
                  <c:v>119.03</c:v>
                </c:pt>
                <c:pt idx="153">
                  <c:v>122.51</c:v>
                </c:pt>
                <c:pt idx="154">
                  <c:v>120.42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86.8734</c:v>
                </c:pt>
                <c:pt idx="1">
                  <c:v>87.18</c:v>
                </c:pt>
                <c:pt idx="2">
                  <c:v>86.438</c:v>
                </c:pt>
                <c:pt idx="3">
                  <c:v>87.3617</c:v>
                </c:pt>
                <c:pt idx="4">
                  <c:v>87.7408</c:v>
                </c:pt>
                <c:pt idx="5">
                  <c:v>89.0405</c:v>
                </c:pt>
                <c:pt idx="6">
                  <c:v>86.9397</c:v>
                </c:pt>
                <c:pt idx="7">
                  <c:v>88.9681</c:v>
                </c:pt>
                <c:pt idx="8">
                  <c:v>87.095</c:v>
                </c:pt>
                <c:pt idx="9">
                  <c:v>87.9547</c:v>
                </c:pt>
                <c:pt idx="10">
                  <c:v>87.6549</c:v>
                </c:pt>
                <c:pt idx="11">
                  <c:v>86.0549</c:v>
                </c:pt>
                <c:pt idx="12">
                  <c:v>94.8361</c:v>
                </c:pt>
                <c:pt idx="13">
                  <c:v>85.7185</c:v>
                </c:pt>
                <c:pt idx="14">
                  <c:v>87.2468</c:v>
                </c:pt>
                <c:pt idx="15">
                  <c:v>85.0479</c:v>
                </c:pt>
                <c:pt idx="16">
                  <c:v>85.8281</c:v>
                </c:pt>
                <c:pt idx="17">
                  <c:v>83.1546</c:v>
                </c:pt>
                <c:pt idx="18">
                  <c:v>84.5812</c:v>
                </c:pt>
                <c:pt idx="19">
                  <c:v>82.3478</c:v>
                </c:pt>
                <c:pt idx="20">
                  <c:v>83.957</c:v>
                </c:pt>
                <c:pt idx="21">
                  <c:v>83.3822</c:v>
                </c:pt>
                <c:pt idx="22">
                  <c:v>83.0234</c:v>
                </c:pt>
                <c:pt idx="23">
                  <c:v>83.938</c:v>
                </c:pt>
                <c:pt idx="24">
                  <c:v>84.0917</c:v>
                </c:pt>
                <c:pt idx="25">
                  <c:v>83.8513</c:v>
                </c:pt>
                <c:pt idx="26">
                  <c:v>81.5986</c:v>
                </c:pt>
                <c:pt idx="27">
                  <c:v>81.6937</c:v>
                </c:pt>
                <c:pt idx="28">
                  <c:v>81.4497</c:v>
                </c:pt>
                <c:pt idx="29">
                  <c:v>83.0926</c:v>
                </c:pt>
                <c:pt idx="30">
                  <c:v>82.8296</c:v>
                </c:pt>
                <c:pt idx="31">
                  <c:v>82.601</c:v>
                </c:pt>
                <c:pt idx="32">
                  <c:v>82.5465</c:v>
                </c:pt>
                <c:pt idx="33">
                  <c:v>82.5969</c:v>
                </c:pt>
                <c:pt idx="34">
                  <c:v>83.5896</c:v>
                </c:pt>
                <c:pt idx="35">
                  <c:v>83.5657</c:v>
                </c:pt>
                <c:pt idx="36">
                  <c:v>84.3328</c:v>
                </c:pt>
                <c:pt idx="37">
                  <c:v>84.4319</c:v>
                </c:pt>
                <c:pt idx="38">
                  <c:v>83.6889</c:v>
                </c:pt>
                <c:pt idx="39">
                  <c:v>86.1714</c:v>
                </c:pt>
                <c:pt idx="40">
                  <c:v>87.1726</c:v>
                </c:pt>
                <c:pt idx="41">
                  <c:v>84.6955</c:v>
                </c:pt>
                <c:pt idx="42">
                  <c:v>88.3941</c:v>
                </c:pt>
                <c:pt idx="43">
                  <c:v>87.8173</c:v>
                </c:pt>
                <c:pt idx="44">
                  <c:v>88.9509</c:v>
                </c:pt>
                <c:pt idx="45">
                  <c:v>89.1394</c:v>
                </c:pt>
                <c:pt idx="46">
                  <c:v>89.8699</c:v>
                </c:pt>
                <c:pt idx="47">
                  <c:v>91.4185</c:v>
                </c:pt>
                <c:pt idx="48">
                  <c:v>91.0246</c:v>
                </c:pt>
                <c:pt idx="49">
                  <c:v>90.5779</c:v>
                </c:pt>
                <c:pt idx="50">
                  <c:v>92.441</c:v>
                </c:pt>
                <c:pt idx="51">
                  <c:v>93.5543</c:v>
                </c:pt>
                <c:pt idx="52">
                  <c:v>92.6133</c:v>
                </c:pt>
                <c:pt idx="53">
                  <c:v>94.1856</c:v>
                </c:pt>
                <c:pt idx="54">
                  <c:v>91.0919</c:v>
                </c:pt>
                <c:pt idx="55">
                  <c:v>93.9475</c:v>
                </c:pt>
                <c:pt idx="56">
                  <c:v>93.4044</c:v>
                </c:pt>
                <c:pt idx="57">
                  <c:v>93.674</c:v>
                </c:pt>
                <c:pt idx="58">
                  <c:v>93.6991</c:v>
                </c:pt>
                <c:pt idx="59">
                  <c:v>93.5001</c:v>
                </c:pt>
                <c:pt idx="60">
                  <c:v>96.1201</c:v>
                </c:pt>
                <c:pt idx="61">
                  <c:v>97.0122</c:v>
                </c:pt>
                <c:pt idx="62">
                  <c:v>110.088</c:v>
                </c:pt>
                <c:pt idx="63">
                  <c:v>97.8622</c:v>
                </c:pt>
                <c:pt idx="64">
                  <c:v>98.8556</c:v>
                </c:pt>
                <c:pt idx="65">
                  <c:v>99.4192</c:v>
                </c:pt>
                <c:pt idx="66">
                  <c:v>99.2126</c:v>
                </c:pt>
                <c:pt idx="67">
                  <c:v>99.9945</c:v>
                </c:pt>
                <c:pt idx="68">
                  <c:v>100.612</c:v>
                </c:pt>
                <c:pt idx="69">
                  <c:v>101.013</c:v>
                </c:pt>
                <c:pt idx="70">
                  <c:v>101.477</c:v>
                </c:pt>
                <c:pt idx="71">
                  <c:v>104.281</c:v>
                </c:pt>
                <c:pt idx="72">
                  <c:v>100.88</c:v>
                </c:pt>
                <c:pt idx="73">
                  <c:v>120.585</c:v>
                </c:pt>
                <c:pt idx="74">
                  <c:v>117.01</c:v>
                </c:pt>
                <c:pt idx="75">
                  <c:v>110.202</c:v>
                </c:pt>
                <c:pt idx="76">
                  <c:v>107.776</c:v>
                </c:pt>
                <c:pt idx="77">
                  <c:v>107.504</c:v>
                </c:pt>
                <c:pt idx="78">
                  <c:v>109.128</c:v>
                </c:pt>
                <c:pt idx="79">
                  <c:v>108.03</c:v>
                </c:pt>
                <c:pt idx="80">
                  <c:v>107.406</c:v>
                </c:pt>
                <c:pt idx="81">
                  <c:v>107.16</c:v>
                </c:pt>
                <c:pt idx="82">
                  <c:v>107.879</c:v>
                </c:pt>
                <c:pt idx="83">
                  <c:v>106.256</c:v>
                </c:pt>
                <c:pt idx="84">
                  <c:v>106.64</c:v>
                </c:pt>
                <c:pt idx="85">
                  <c:v>107.302</c:v>
                </c:pt>
                <c:pt idx="86">
                  <c:v>114.366</c:v>
                </c:pt>
                <c:pt idx="87">
                  <c:v>112.138</c:v>
                </c:pt>
                <c:pt idx="88">
                  <c:v>110.35</c:v>
                </c:pt>
                <c:pt idx="89">
                  <c:v>110.279</c:v>
                </c:pt>
                <c:pt idx="90">
                  <c:v>110.411</c:v>
                </c:pt>
                <c:pt idx="91">
                  <c:v>108.492</c:v>
                </c:pt>
                <c:pt idx="92">
                  <c:v>109.252</c:v>
                </c:pt>
                <c:pt idx="93">
                  <c:v>110.069</c:v>
                </c:pt>
                <c:pt idx="94">
                  <c:v>108.788</c:v>
                </c:pt>
                <c:pt idx="95">
                  <c:v>109.043</c:v>
                </c:pt>
                <c:pt idx="96">
                  <c:v>108.51</c:v>
                </c:pt>
                <c:pt idx="97">
                  <c:v>109.042</c:v>
                </c:pt>
                <c:pt idx="98">
                  <c:v>107.837</c:v>
                </c:pt>
                <c:pt idx="99">
                  <c:v>111.106</c:v>
                </c:pt>
                <c:pt idx="100">
                  <c:v>111.477</c:v>
                </c:pt>
                <c:pt idx="101">
                  <c:v>110.37</c:v>
                </c:pt>
                <c:pt idx="102">
                  <c:v>112.258</c:v>
                </c:pt>
                <c:pt idx="103">
                  <c:v>111.325</c:v>
                </c:pt>
                <c:pt idx="104">
                  <c:v>111.941</c:v>
                </c:pt>
                <c:pt idx="105">
                  <c:v>110.536</c:v>
                </c:pt>
                <c:pt idx="106">
                  <c:v>111.298</c:v>
                </c:pt>
                <c:pt idx="107">
                  <c:v>111.088</c:v>
                </c:pt>
                <c:pt idx="108">
                  <c:v>113.489</c:v>
                </c:pt>
                <c:pt idx="109">
                  <c:v>111.001</c:v>
                </c:pt>
                <c:pt idx="110">
                  <c:v>114.84</c:v>
                </c:pt>
                <c:pt idx="111">
                  <c:v>109.933</c:v>
                </c:pt>
                <c:pt idx="112">
                  <c:v>112.761</c:v>
                </c:pt>
                <c:pt idx="113">
                  <c:v>112.243</c:v>
                </c:pt>
                <c:pt idx="114">
                  <c:v>109.431</c:v>
                </c:pt>
                <c:pt idx="115">
                  <c:v>112.37</c:v>
                </c:pt>
                <c:pt idx="116">
                  <c:v>111.591</c:v>
                </c:pt>
                <c:pt idx="117">
                  <c:v>112.142</c:v>
                </c:pt>
                <c:pt idx="118">
                  <c:v>112.945</c:v>
                </c:pt>
                <c:pt idx="119">
                  <c:v>111.736</c:v>
                </c:pt>
                <c:pt idx="120">
                  <c:v>115.146</c:v>
                </c:pt>
                <c:pt idx="121">
                  <c:v>112.53</c:v>
                </c:pt>
                <c:pt idx="122">
                  <c:v>112.13</c:v>
                </c:pt>
                <c:pt idx="123">
                  <c:v>113.964</c:v>
                </c:pt>
                <c:pt idx="124">
                  <c:v>114.952</c:v>
                </c:pt>
                <c:pt idx="125">
                  <c:v>115.132</c:v>
                </c:pt>
                <c:pt idx="126">
                  <c:v>115.139</c:v>
                </c:pt>
                <c:pt idx="127">
                  <c:v>115.182</c:v>
                </c:pt>
                <c:pt idx="128">
                  <c:v>115.527</c:v>
                </c:pt>
                <c:pt idx="129">
                  <c:v>115.959</c:v>
                </c:pt>
                <c:pt idx="130">
                  <c:v>116.337</c:v>
                </c:pt>
                <c:pt idx="131">
                  <c:v>119.277</c:v>
                </c:pt>
                <c:pt idx="132">
                  <c:v>116.31</c:v>
                </c:pt>
                <c:pt idx="133">
                  <c:v>121.379</c:v>
                </c:pt>
                <c:pt idx="134">
                  <c:v>116.369</c:v>
                </c:pt>
                <c:pt idx="135">
                  <c:v>120.642</c:v>
                </c:pt>
                <c:pt idx="136">
                  <c:v>118.771</c:v>
                </c:pt>
                <c:pt idx="137">
                  <c:v>120.416</c:v>
                </c:pt>
                <c:pt idx="138">
                  <c:v>120.431</c:v>
                </c:pt>
                <c:pt idx="139">
                  <c:v>120.612</c:v>
                </c:pt>
                <c:pt idx="140">
                  <c:v>121.071</c:v>
                </c:pt>
                <c:pt idx="141">
                  <c:v>122.56</c:v>
                </c:pt>
                <c:pt idx="142">
                  <c:v>122.179</c:v>
                </c:pt>
                <c:pt idx="143">
                  <c:v>121.838</c:v>
                </c:pt>
                <c:pt idx="144">
                  <c:v>122.547</c:v>
                </c:pt>
                <c:pt idx="145">
                  <c:v>123.353</c:v>
                </c:pt>
                <c:pt idx="146">
                  <c:v>128.382</c:v>
                </c:pt>
                <c:pt idx="147">
                  <c:v>126.629</c:v>
                </c:pt>
                <c:pt idx="148">
                  <c:v>125.522</c:v>
                </c:pt>
                <c:pt idx="149">
                  <c:v>127.312</c:v>
                </c:pt>
                <c:pt idx="150">
                  <c:v>128.808</c:v>
                </c:pt>
                <c:pt idx="151">
                  <c:v>129.441</c:v>
                </c:pt>
                <c:pt idx="152">
                  <c:v>130.781</c:v>
                </c:pt>
                <c:pt idx="153">
                  <c:v>131.409</c:v>
                </c:pt>
                <c:pt idx="154">
                  <c:v>132.315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87.3487</c:v>
                </c:pt>
                <c:pt idx="1">
                  <c:v>87.3009</c:v>
                </c:pt>
                <c:pt idx="2">
                  <c:v>87.328</c:v>
                </c:pt>
                <c:pt idx="3">
                  <c:v>87.4459</c:v>
                </c:pt>
                <c:pt idx="4">
                  <c:v>87.6053</c:v>
                </c:pt>
                <c:pt idx="5">
                  <c:v>87.6942</c:v>
                </c:pt>
                <c:pt idx="6">
                  <c:v>87.6869</c:v>
                </c:pt>
                <c:pt idx="7">
                  <c:v>87.6221</c:v>
                </c:pt>
                <c:pt idx="8">
                  <c:v>87.4833</c:v>
                </c:pt>
                <c:pt idx="9">
                  <c:v>87.2846</c:v>
                </c:pt>
                <c:pt idx="10">
                  <c:v>87.0104</c:v>
                </c:pt>
                <c:pt idx="11">
                  <c:v>86.6743</c:v>
                </c:pt>
                <c:pt idx="12">
                  <c:v>86.3629</c:v>
                </c:pt>
                <c:pt idx="13">
                  <c:v>86.0933</c:v>
                </c:pt>
                <c:pt idx="14">
                  <c:v>85.7925</c:v>
                </c:pt>
                <c:pt idx="15">
                  <c:v>85.3984</c:v>
                </c:pt>
                <c:pt idx="16">
                  <c:v>84.9376</c:v>
                </c:pt>
                <c:pt idx="17">
                  <c:v>84.4826</c:v>
                </c:pt>
                <c:pt idx="18">
                  <c:v>84.0977</c:v>
                </c:pt>
                <c:pt idx="19">
                  <c:v>83.8083</c:v>
                </c:pt>
                <c:pt idx="20">
                  <c:v>83.6284</c:v>
                </c:pt>
                <c:pt idx="21">
                  <c:v>83.5045</c:v>
                </c:pt>
                <c:pt idx="22">
                  <c:v>83.4087</c:v>
                </c:pt>
                <c:pt idx="23">
                  <c:v>83.341</c:v>
                </c:pt>
                <c:pt idx="24">
                  <c:v>83.2132</c:v>
                </c:pt>
                <c:pt idx="25">
                  <c:v>82.9568</c:v>
                </c:pt>
                <c:pt idx="26">
                  <c:v>82.6478</c:v>
                </c:pt>
                <c:pt idx="27">
                  <c:v>82.4489</c:v>
                </c:pt>
                <c:pt idx="28">
                  <c:v>82.4316</c:v>
                </c:pt>
                <c:pt idx="29">
                  <c:v>82.5346</c:v>
                </c:pt>
                <c:pt idx="30">
                  <c:v>82.6467</c:v>
                </c:pt>
                <c:pt idx="31">
                  <c:v>82.7466</c:v>
                </c:pt>
                <c:pt idx="32">
                  <c:v>82.8897</c:v>
                </c:pt>
                <c:pt idx="33">
                  <c:v>83.1167</c:v>
                </c:pt>
                <c:pt idx="34">
                  <c:v>83.4218</c:v>
                </c:pt>
                <c:pt idx="35">
                  <c:v>83.7671</c:v>
                </c:pt>
                <c:pt idx="36">
                  <c:v>84.1366</c:v>
                </c:pt>
                <c:pt idx="37">
                  <c:v>84.5232</c:v>
                </c:pt>
                <c:pt idx="38">
                  <c:v>84.9885</c:v>
                </c:pt>
                <c:pt idx="39">
                  <c:v>85.5693</c:v>
                </c:pt>
                <c:pt idx="40">
                  <c:v>86.1284</c:v>
                </c:pt>
                <c:pt idx="41">
                  <c:v>86.6737</c:v>
                </c:pt>
                <c:pt idx="42">
                  <c:v>87.32</c:v>
                </c:pt>
                <c:pt idx="43">
                  <c:v>87.9829</c:v>
                </c:pt>
                <c:pt idx="44">
                  <c:v>88.6094</c:v>
                </c:pt>
                <c:pt idx="45">
                  <c:v>89.2265</c:v>
                </c:pt>
                <c:pt idx="46">
                  <c:v>89.8425</c:v>
                </c:pt>
                <c:pt idx="47">
                  <c:v>90.4216</c:v>
                </c:pt>
                <c:pt idx="48">
                  <c:v>90.9089</c:v>
                </c:pt>
                <c:pt idx="49">
                  <c:v>91.3791</c:v>
                </c:pt>
                <c:pt idx="50">
                  <c:v>91.8936</c:v>
                </c:pt>
                <c:pt idx="51">
                  <c:v>92.3424</c:v>
                </c:pt>
                <c:pt idx="52">
                  <c:v>92.6604</c:v>
                </c:pt>
                <c:pt idx="53">
                  <c:v>92.8694</c:v>
                </c:pt>
                <c:pt idx="54">
                  <c:v>93.0526</c:v>
                </c:pt>
                <c:pt idx="55">
                  <c:v>93.3297</c:v>
                </c:pt>
                <c:pt idx="56">
                  <c:v>93.656</c:v>
                </c:pt>
                <c:pt idx="57">
                  <c:v>93.9966</c:v>
                </c:pt>
                <c:pt idx="58">
                  <c:v>94.4157</c:v>
                </c:pt>
                <c:pt idx="59">
                  <c:v>94.9878</c:v>
                </c:pt>
                <c:pt idx="60">
                  <c:v>95.7168</c:v>
                </c:pt>
                <c:pt idx="61">
                  <c:v>96.46</c:v>
                </c:pt>
                <c:pt idx="62">
                  <c:v>97.1401</c:v>
                </c:pt>
                <c:pt idx="63">
                  <c:v>97.7945</c:v>
                </c:pt>
                <c:pt idx="64">
                  <c:v>98.4236</c:v>
                </c:pt>
                <c:pt idx="65">
                  <c:v>98.9896</c:v>
                </c:pt>
                <c:pt idx="66">
                  <c:v>99.5071</c:v>
                </c:pt>
                <c:pt idx="67">
                  <c:v>100.028</c:v>
                </c:pt>
                <c:pt idx="68">
                  <c:v>100.558</c:v>
                </c:pt>
                <c:pt idx="69">
                  <c:v>101.082</c:v>
                </c:pt>
                <c:pt idx="70">
                  <c:v>101.607</c:v>
                </c:pt>
                <c:pt idx="71">
                  <c:v>102.041</c:v>
                </c:pt>
                <c:pt idx="72">
                  <c:v>102.339</c:v>
                </c:pt>
                <c:pt idx="73">
                  <c:v>102.661</c:v>
                </c:pt>
                <c:pt idx="74">
                  <c:v>102.976</c:v>
                </c:pt>
                <c:pt idx="75">
                  <c:v>103.21</c:v>
                </c:pt>
                <c:pt idx="76">
                  <c:v>103.564</c:v>
                </c:pt>
                <c:pt idx="77">
                  <c:v>104.151</c:v>
                </c:pt>
                <c:pt idx="78">
                  <c:v>104.809</c:v>
                </c:pt>
                <c:pt idx="79">
                  <c:v>105.338</c:v>
                </c:pt>
                <c:pt idx="80">
                  <c:v>105.724</c:v>
                </c:pt>
                <c:pt idx="81">
                  <c:v>106.038</c:v>
                </c:pt>
                <c:pt idx="82">
                  <c:v>106.277</c:v>
                </c:pt>
                <c:pt idx="83">
                  <c:v>106.448</c:v>
                </c:pt>
                <c:pt idx="84">
                  <c:v>106.645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107.512</c:v>
                </c:pt>
                <c:pt idx="89">
                  <c:v>107.76</c:v>
                </c:pt>
                <c:pt idx="90">
                  <c:v>107.983</c:v>
                </c:pt>
                <c:pt idx="91">
                  <c:v>108.163</c:v>
                </c:pt>
                <c:pt idx="92">
                  <c:v>108.376</c:v>
                </c:pt>
                <c:pt idx="93">
                  <c:v>108.575</c:v>
                </c:pt>
                <c:pt idx="94">
                  <c:v>108.699</c:v>
                </c:pt>
                <c:pt idx="95">
                  <c:v>108.809</c:v>
                </c:pt>
                <c:pt idx="96">
                  <c:v>108.963</c:v>
                </c:pt>
                <c:pt idx="97">
                  <c:v>109.188</c:v>
                </c:pt>
                <c:pt idx="98">
                  <c:v>109.548</c:v>
                </c:pt>
                <c:pt idx="99">
                  <c:v>110.039</c:v>
                </c:pt>
                <c:pt idx="100">
                  <c:v>110.478</c:v>
                </c:pt>
                <c:pt idx="101">
                  <c:v>110.803</c:v>
                </c:pt>
                <c:pt idx="102">
                  <c:v>111.07</c:v>
                </c:pt>
                <c:pt idx="103">
                  <c:v>111.245</c:v>
                </c:pt>
                <c:pt idx="104">
                  <c:v>111.329</c:v>
                </c:pt>
                <c:pt idx="105">
                  <c:v>111.39</c:v>
                </c:pt>
                <c:pt idx="106">
                  <c:v>111.507</c:v>
                </c:pt>
                <c:pt idx="107">
                  <c:v>111.706</c:v>
                </c:pt>
                <c:pt idx="108">
                  <c:v>111.897</c:v>
                </c:pt>
                <c:pt idx="109">
                  <c:v>112.018</c:v>
                </c:pt>
                <c:pt idx="110">
                  <c:v>112.034</c:v>
                </c:pt>
                <c:pt idx="111">
                  <c:v>111.937</c:v>
                </c:pt>
                <c:pt idx="112">
                  <c:v>111.86</c:v>
                </c:pt>
                <c:pt idx="113">
                  <c:v>111.775</c:v>
                </c:pt>
                <c:pt idx="114">
                  <c:v>111.719</c:v>
                </c:pt>
                <c:pt idx="115">
                  <c:v>111.834</c:v>
                </c:pt>
                <c:pt idx="116">
                  <c:v>112.034</c:v>
                </c:pt>
                <c:pt idx="117">
                  <c:v>112.266</c:v>
                </c:pt>
                <c:pt idx="118">
                  <c:v>112.522</c:v>
                </c:pt>
                <c:pt idx="119">
                  <c:v>112.804</c:v>
                </c:pt>
                <c:pt idx="120">
                  <c:v>113.083</c:v>
                </c:pt>
                <c:pt idx="121">
                  <c:v>113.272</c:v>
                </c:pt>
                <c:pt idx="122">
                  <c:v>113.51</c:v>
                </c:pt>
                <c:pt idx="123">
                  <c:v>113.916</c:v>
                </c:pt>
                <c:pt idx="124">
                  <c:v>114.368</c:v>
                </c:pt>
                <c:pt idx="125">
                  <c:v>114.762</c:v>
                </c:pt>
                <c:pt idx="126">
                  <c:v>115.107</c:v>
                </c:pt>
                <c:pt idx="127">
                  <c:v>115.457</c:v>
                </c:pt>
                <c:pt idx="128">
                  <c:v>115.857</c:v>
                </c:pt>
                <c:pt idx="129">
                  <c:v>116.329</c:v>
                </c:pt>
                <c:pt idx="130">
                  <c:v>116.886</c:v>
                </c:pt>
                <c:pt idx="131">
                  <c:v>117.441</c:v>
                </c:pt>
                <c:pt idx="132">
                  <c:v>117.941</c:v>
                </c:pt>
                <c:pt idx="133">
                  <c:v>118.385</c:v>
                </c:pt>
                <c:pt idx="134">
                  <c:v>118.756</c:v>
                </c:pt>
                <c:pt idx="135">
                  <c:v>119.154</c:v>
                </c:pt>
                <c:pt idx="136">
                  <c:v>119.575</c:v>
                </c:pt>
                <c:pt idx="137">
                  <c:v>119.996</c:v>
                </c:pt>
                <c:pt idx="138">
                  <c:v>120.429</c:v>
                </c:pt>
                <c:pt idx="139">
                  <c:v>120.867</c:v>
                </c:pt>
                <c:pt idx="140">
                  <c:v>121.356</c:v>
                </c:pt>
                <c:pt idx="141">
                  <c:v>121.867</c:v>
                </c:pt>
                <c:pt idx="142">
                  <c:v>122.354</c:v>
                </c:pt>
                <c:pt idx="143">
                  <c:v>122.888</c:v>
                </c:pt>
                <c:pt idx="144">
                  <c:v>123.591</c:v>
                </c:pt>
                <c:pt idx="145">
                  <c:v>124.507</c:v>
                </c:pt>
                <c:pt idx="146">
                  <c:v>125.466</c:v>
                </c:pt>
                <c:pt idx="147">
                  <c:v>126.218</c:v>
                </c:pt>
                <c:pt idx="148">
                  <c:v>126.879</c:v>
                </c:pt>
                <c:pt idx="149">
                  <c:v>127.674</c:v>
                </c:pt>
                <c:pt idx="150">
                  <c:v>128.568</c:v>
                </c:pt>
                <c:pt idx="151">
                  <c:v>129.473</c:v>
                </c:pt>
                <c:pt idx="152">
                  <c:v>130.365</c:v>
                </c:pt>
                <c:pt idx="153">
                  <c:v>131.225</c:v>
                </c:pt>
                <c:pt idx="154">
                  <c:v>132.05</c:v>
                </c:pt>
              </c:numCache>
            </c:numRef>
          </c:val>
          <c:smooth val="0"/>
        </c:ser>
        <c:axId val="16711226"/>
        <c:axId val="16183307"/>
      </c:lineChart>
      <c:catAx>
        <c:axId val="1671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183307"/>
        <c:crossesAt val="60"/>
        <c:auto val="0"/>
        <c:lblOffset val="100"/>
        <c:tickLblSkip val="6"/>
        <c:noMultiLvlLbl val="0"/>
      </c:catAx>
      <c:valAx>
        <c:axId val="1618330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112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165.37</c:v>
                </c:pt>
                <c:pt idx="151">
                  <c:v>129.89</c:v>
                </c:pt>
                <c:pt idx="152">
                  <c:v>124.86</c:v>
                </c:pt>
                <c:pt idx="153">
                  <c:v>128.61</c:v>
                </c:pt>
                <c:pt idx="154">
                  <c:v>132.45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81.1358</c:v>
                </c:pt>
                <c:pt idx="1">
                  <c:v>81.7801</c:v>
                </c:pt>
                <c:pt idx="2">
                  <c:v>77.3796</c:v>
                </c:pt>
                <c:pt idx="3">
                  <c:v>82.8806</c:v>
                </c:pt>
                <c:pt idx="4">
                  <c:v>83.4597</c:v>
                </c:pt>
                <c:pt idx="5">
                  <c:v>83.9962</c:v>
                </c:pt>
                <c:pt idx="6">
                  <c:v>84.4021</c:v>
                </c:pt>
                <c:pt idx="7">
                  <c:v>84.989</c:v>
                </c:pt>
                <c:pt idx="8">
                  <c:v>85.4769</c:v>
                </c:pt>
                <c:pt idx="9">
                  <c:v>85.5203</c:v>
                </c:pt>
                <c:pt idx="10">
                  <c:v>86.289</c:v>
                </c:pt>
                <c:pt idx="11">
                  <c:v>87.0506</c:v>
                </c:pt>
                <c:pt idx="12">
                  <c:v>87.1371</c:v>
                </c:pt>
                <c:pt idx="13">
                  <c:v>87.4154</c:v>
                </c:pt>
                <c:pt idx="14">
                  <c:v>87.7863</c:v>
                </c:pt>
                <c:pt idx="15">
                  <c:v>87.9974</c:v>
                </c:pt>
                <c:pt idx="16">
                  <c:v>88.2193</c:v>
                </c:pt>
                <c:pt idx="17">
                  <c:v>88.4627</c:v>
                </c:pt>
                <c:pt idx="18">
                  <c:v>88.4268</c:v>
                </c:pt>
                <c:pt idx="19">
                  <c:v>89.0293</c:v>
                </c:pt>
                <c:pt idx="20">
                  <c:v>88.9746</c:v>
                </c:pt>
                <c:pt idx="21">
                  <c:v>90.0637</c:v>
                </c:pt>
                <c:pt idx="22">
                  <c:v>90.0069</c:v>
                </c:pt>
                <c:pt idx="23">
                  <c:v>89.8454</c:v>
                </c:pt>
                <c:pt idx="24">
                  <c:v>90.3518</c:v>
                </c:pt>
                <c:pt idx="25">
                  <c:v>90.0223</c:v>
                </c:pt>
                <c:pt idx="26">
                  <c:v>90.1176</c:v>
                </c:pt>
                <c:pt idx="27">
                  <c:v>90.4994</c:v>
                </c:pt>
                <c:pt idx="28">
                  <c:v>90.6125</c:v>
                </c:pt>
                <c:pt idx="29">
                  <c:v>90.634</c:v>
                </c:pt>
                <c:pt idx="30">
                  <c:v>91.4153</c:v>
                </c:pt>
                <c:pt idx="31">
                  <c:v>91.0041</c:v>
                </c:pt>
                <c:pt idx="32">
                  <c:v>91.3088</c:v>
                </c:pt>
                <c:pt idx="33">
                  <c:v>91.0191</c:v>
                </c:pt>
                <c:pt idx="34">
                  <c:v>91.0416</c:v>
                </c:pt>
                <c:pt idx="35">
                  <c:v>91.0262</c:v>
                </c:pt>
                <c:pt idx="36">
                  <c:v>91.4562</c:v>
                </c:pt>
                <c:pt idx="37">
                  <c:v>92.3719</c:v>
                </c:pt>
                <c:pt idx="38">
                  <c:v>92.3941</c:v>
                </c:pt>
                <c:pt idx="39">
                  <c:v>92.5703</c:v>
                </c:pt>
                <c:pt idx="40">
                  <c:v>92.7358</c:v>
                </c:pt>
                <c:pt idx="41">
                  <c:v>92.8811</c:v>
                </c:pt>
                <c:pt idx="42">
                  <c:v>92.5217</c:v>
                </c:pt>
                <c:pt idx="43">
                  <c:v>93.1752</c:v>
                </c:pt>
                <c:pt idx="44">
                  <c:v>93.6675</c:v>
                </c:pt>
                <c:pt idx="45">
                  <c:v>93.4911</c:v>
                </c:pt>
                <c:pt idx="46">
                  <c:v>93.8921</c:v>
                </c:pt>
                <c:pt idx="47">
                  <c:v>94.319</c:v>
                </c:pt>
                <c:pt idx="48">
                  <c:v>94.5993</c:v>
                </c:pt>
                <c:pt idx="49">
                  <c:v>94.5851</c:v>
                </c:pt>
                <c:pt idx="50">
                  <c:v>94.5448</c:v>
                </c:pt>
                <c:pt idx="51">
                  <c:v>94.6468</c:v>
                </c:pt>
                <c:pt idx="52">
                  <c:v>94.8526</c:v>
                </c:pt>
                <c:pt idx="53">
                  <c:v>95.0027</c:v>
                </c:pt>
                <c:pt idx="54">
                  <c:v>96.1009</c:v>
                </c:pt>
                <c:pt idx="55">
                  <c:v>96.2</c:v>
                </c:pt>
                <c:pt idx="56">
                  <c:v>96.0408</c:v>
                </c:pt>
                <c:pt idx="57">
                  <c:v>96.9242</c:v>
                </c:pt>
                <c:pt idx="58">
                  <c:v>97.0039</c:v>
                </c:pt>
                <c:pt idx="59">
                  <c:v>97.3203</c:v>
                </c:pt>
                <c:pt idx="60">
                  <c:v>97.3781</c:v>
                </c:pt>
                <c:pt idx="61">
                  <c:v>97.5545</c:v>
                </c:pt>
                <c:pt idx="62">
                  <c:v>98.7771</c:v>
                </c:pt>
                <c:pt idx="63">
                  <c:v>99.0596</c:v>
                </c:pt>
                <c:pt idx="64">
                  <c:v>99.494</c:v>
                </c:pt>
                <c:pt idx="65">
                  <c:v>100.038</c:v>
                </c:pt>
                <c:pt idx="66">
                  <c:v>100.343</c:v>
                </c:pt>
                <c:pt idx="67">
                  <c:v>100.343</c:v>
                </c:pt>
                <c:pt idx="68">
                  <c:v>101.184</c:v>
                </c:pt>
                <c:pt idx="69">
                  <c:v>101.172</c:v>
                </c:pt>
                <c:pt idx="70">
                  <c:v>101.867</c:v>
                </c:pt>
                <c:pt idx="71">
                  <c:v>102.541</c:v>
                </c:pt>
                <c:pt idx="72">
                  <c:v>102.956</c:v>
                </c:pt>
                <c:pt idx="73">
                  <c:v>103.956</c:v>
                </c:pt>
                <c:pt idx="74">
                  <c:v>103.76</c:v>
                </c:pt>
                <c:pt idx="75">
                  <c:v>104.234</c:v>
                </c:pt>
                <c:pt idx="76">
                  <c:v>104.762</c:v>
                </c:pt>
                <c:pt idx="77">
                  <c:v>105.548</c:v>
                </c:pt>
                <c:pt idx="78">
                  <c:v>105.681</c:v>
                </c:pt>
                <c:pt idx="79">
                  <c:v>106.681</c:v>
                </c:pt>
                <c:pt idx="80">
                  <c:v>106.839</c:v>
                </c:pt>
                <c:pt idx="81">
                  <c:v>107.742</c:v>
                </c:pt>
                <c:pt idx="82">
                  <c:v>107.955</c:v>
                </c:pt>
                <c:pt idx="83">
                  <c:v>107.893</c:v>
                </c:pt>
                <c:pt idx="84">
                  <c:v>108.813</c:v>
                </c:pt>
                <c:pt idx="85">
                  <c:v>108.926</c:v>
                </c:pt>
                <c:pt idx="86">
                  <c:v>109.674</c:v>
                </c:pt>
                <c:pt idx="87">
                  <c:v>110.206</c:v>
                </c:pt>
                <c:pt idx="88">
                  <c:v>110.412</c:v>
                </c:pt>
                <c:pt idx="89">
                  <c:v>110.555</c:v>
                </c:pt>
                <c:pt idx="90">
                  <c:v>111.432</c:v>
                </c:pt>
                <c:pt idx="91">
                  <c:v>111.575</c:v>
                </c:pt>
                <c:pt idx="92">
                  <c:v>111.868</c:v>
                </c:pt>
                <c:pt idx="93">
                  <c:v>112.383</c:v>
                </c:pt>
                <c:pt idx="94">
                  <c:v>112.841</c:v>
                </c:pt>
                <c:pt idx="95">
                  <c:v>113.541</c:v>
                </c:pt>
                <c:pt idx="96">
                  <c:v>113.546</c:v>
                </c:pt>
                <c:pt idx="97">
                  <c:v>114.036</c:v>
                </c:pt>
                <c:pt idx="98">
                  <c:v>114.208</c:v>
                </c:pt>
                <c:pt idx="99">
                  <c:v>114.913</c:v>
                </c:pt>
                <c:pt idx="100">
                  <c:v>115.925</c:v>
                </c:pt>
                <c:pt idx="101">
                  <c:v>116.235</c:v>
                </c:pt>
                <c:pt idx="102">
                  <c:v>116.214</c:v>
                </c:pt>
                <c:pt idx="103">
                  <c:v>116.717</c:v>
                </c:pt>
                <c:pt idx="104">
                  <c:v>117.516</c:v>
                </c:pt>
                <c:pt idx="105">
                  <c:v>117.348</c:v>
                </c:pt>
                <c:pt idx="106">
                  <c:v>117.932</c:v>
                </c:pt>
                <c:pt idx="107">
                  <c:v>118.543</c:v>
                </c:pt>
                <c:pt idx="108">
                  <c:v>119.739</c:v>
                </c:pt>
                <c:pt idx="109">
                  <c:v>119.685</c:v>
                </c:pt>
                <c:pt idx="110">
                  <c:v>120.322</c:v>
                </c:pt>
                <c:pt idx="111">
                  <c:v>120.35</c:v>
                </c:pt>
                <c:pt idx="112">
                  <c:v>120.597</c:v>
                </c:pt>
                <c:pt idx="113">
                  <c:v>121.101</c:v>
                </c:pt>
                <c:pt idx="114">
                  <c:v>121.327</c:v>
                </c:pt>
                <c:pt idx="115">
                  <c:v>122.057</c:v>
                </c:pt>
                <c:pt idx="116">
                  <c:v>122.143</c:v>
                </c:pt>
                <c:pt idx="117">
                  <c:v>123.153</c:v>
                </c:pt>
                <c:pt idx="118">
                  <c:v>123.291</c:v>
                </c:pt>
                <c:pt idx="119">
                  <c:v>123.621</c:v>
                </c:pt>
                <c:pt idx="120">
                  <c:v>123.364</c:v>
                </c:pt>
                <c:pt idx="121">
                  <c:v>123.935</c:v>
                </c:pt>
                <c:pt idx="122">
                  <c:v>124.953</c:v>
                </c:pt>
                <c:pt idx="123">
                  <c:v>126.071</c:v>
                </c:pt>
                <c:pt idx="124">
                  <c:v>126.039</c:v>
                </c:pt>
                <c:pt idx="125">
                  <c:v>125.943</c:v>
                </c:pt>
                <c:pt idx="126">
                  <c:v>126.693</c:v>
                </c:pt>
                <c:pt idx="127">
                  <c:v>126.308</c:v>
                </c:pt>
                <c:pt idx="128">
                  <c:v>127.469</c:v>
                </c:pt>
                <c:pt idx="129">
                  <c:v>127.345</c:v>
                </c:pt>
                <c:pt idx="130">
                  <c:v>128.13</c:v>
                </c:pt>
                <c:pt idx="131">
                  <c:v>128.244</c:v>
                </c:pt>
                <c:pt idx="132">
                  <c:v>128.561</c:v>
                </c:pt>
                <c:pt idx="133">
                  <c:v>129.289</c:v>
                </c:pt>
                <c:pt idx="134">
                  <c:v>128.743</c:v>
                </c:pt>
                <c:pt idx="135">
                  <c:v>128.829</c:v>
                </c:pt>
                <c:pt idx="136">
                  <c:v>129.493</c:v>
                </c:pt>
                <c:pt idx="137">
                  <c:v>130.902</c:v>
                </c:pt>
                <c:pt idx="138">
                  <c:v>131.281</c:v>
                </c:pt>
                <c:pt idx="139">
                  <c:v>132.058</c:v>
                </c:pt>
                <c:pt idx="140">
                  <c:v>131.957</c:v>
                </c:pt>
                <c:pt idx="141">
                  <c:v>132.287</c:v>
                </c:pt>
                <c:pt idx="142">
                  <c:v>131.798</c:v>
                </c:pt>
                <c:pt idx="143">
                  <c:v>132.809</c:v>
                </c:pt>
                <c:pt idx="144">
                  <c:v>133.276</c:v>
                </c:pt>
                <c:pt idx="145">
                  <c:v>133.424</c:v>
                </c:pt>
                <c:pt idx="146">
                  <c:v>133.983</c:v>
                </c:pt>
                <c:pt idx="147">
                  <c:v>134.03</c:v>
                </c:pt>
                <c:pt idx="148">
                  <c:v>134.343</c:v>
                </c:pt>
                <c:pt idx="149">
                  <c:v>134.346</c:v>
                </c:pt>
                <c:pt idx="150">
                  <c:v>134.351</c:v>
                </c:pt>
                <c:pt idx="151">
                  <c:v>134.605</c:v>
                </c:pt>
                <c:pt idx="152">
                  <c:v>134.914</c:v>
                </c:pt>
                <c:pt idx="153">
                  <c:v>135.512</c:v>
                </c:pt>
                <c:pt idx="154">
                  <c:v>136.461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81.3222</c:v>
                </c:pt>
                <c:pt idx="1">
                  <c:v>81.8408</c:v>
                </c:pt>
                <c:pt idx="2">
                  <c:v>82.3691</c:v>
                </c:pt>
                <c:pt idx="3">
                  <c:v>82.8974</c:v>
                </c:pt>
                <c:pt idx="4">
                  <c:v>83.4205</c:v>
                </c:pt>
                <c:pt idx="5">
                  <c:v>83.932</c:v>
                </c:pt>
                <c:pt idx="6">
                  <c:v>84.4291</c:v>
                </c:pt>
                <c:pt idx="7">
                  <c:v>84.9114</c:v>
                </c:pt>
                <c:pt idx="8">
                  <c:v>85.3724</c:v>
                </c:pt>
                <c:pt idx="9">
                  <c:v>85.8185</c:v>
                </c:pt>
                <c:pt idx="10">
                  <c:v>86.2637</c:v>
                </c:pt>
                <c:pt idx="11">
                  <c:v>86.6864</c:v>
                </c:pt>
                <c:pt idx="12">
                  <c:v>87.0608</c:v>
                </c:pt>
                <c:pt idx="13">
                  <c:v>87.3961</c:v>
                </c:pt>
                <c:pt idx="14">
                  <c:v>87.7042</c:v>
                </c:pt>
                <c:pt idx="15">
                  <c:v>87.9869</c:v>
                </c:pt>
                <c:pt idx="16">
                  <c:v>88.2501</c:v>
                </c:pt>
                <c:pt idx="17">
                  <c:v>88.5015</c:v>
                </c:pt>
                <c:pt idx="18">
                  <c:v>88.7546</c:v>
                </c:pt>
                <c:pt idx="19">
                  <c:v>89.0186</c:v>
                </c:pt>
                <c:pt idx="20">
                  <c:v>89.2913</c:v>
                </c:pt>
                <c:pt idx="21">
                  <c:v>89.554</c:v>
                </c:pt>
                <c:pt idx="22">
                  <c:v>89.77</c:v>
                </c:pt>
                <c:pt idx="23">
                  <c:v>89.9405</c:v>
                </c:pt>
                <c:pt idx="24">
                  <c:v>90.0863</c:v>
                </c:pt>
                <c:pt idx="25">
                  <c:v>90.2126</c:v>
                </c:pt>
                <c:pt idx="26">
                  <c:v>90.3417</c:v>
                </c:pt>
                <c:pt idx="27">
                  <c:v>90.4859</c:v>
                </c:pt>
                <c:pt idx="28">
                  <c:v>90.633</c:v>
                </c:pt>
                <c:pt idx="29">
                  <c:v>90.7821</c:v>
                </c:pt>
                <c:pt idx="30">
                  <c:v>90.9222</c:v>
                </c:pt>
                <c:pt idx="31">
                  <c:v>91.0332</c:v>
                </c:pt>
                <c:pt idx="32">
                  <c:v>91.1237</c:v>
                </c:pt>
                <c:pt idx="33">
                  <c:v>91.2131</c:v>
                </c:pt>
                <c:pt idx="34">
                  <c:v>91.3269</c:v>
                </c:pt>
                <c:pt idx="35">
                  <c:v>91.4929</c:v>
                </c:pt>
                <c:pt idx="36">
                  <c:v>91.7197</c:v>
                </c:pt>
                <c:pt idx="37">
                  <c:v>91.9758</c:v>
                </c:pt>
                <c:pt idx="38">
                  <c:v>92.2135</c:v>
                </c:pt>
                <c:pt idx="39">
                  <c:v>92.4234</c:v>
                </c:pt>
                <c:pt idx="40">
                  <c:v>92.6147</c:v>
                </c:pt>
                <c:pt idx="41">
                  <c:v>92.7918</c:v>
                </c:pt>
                <c:pt idx="42">
                  <c:v>92.9773</c:v>
                </c:pt>
                <c:pt idx="43">
                  <c:v>93.1953</c:v>
                </c:pt>
                <c:pt idx="44">
                  <c:v>93.4259</c:v>
                </c:pt>
                <c:pt idx="45">
                  <c:v>93.6497</c:v>
                </c:pt>
                <c:pt idx="46">
                  <c:v>93.8781</c:v>
                </c:pt>
                <c:pt idx="47">
                  <c:v>94.1059</c:v>
                </c:pt>
                <c:pt idx="48">
                  <c:v>94.3113</c:v>
                </c:pt>
                <c:pt idx="49">
                  <c:v>94.4904</c:v>
                </c:pt>
                <c:pt idx="50">
                  <c:v>94.6639</c:v>
                </c:pt>
                <c:pt idx="51">
                  <c:v>94.8592</c:v>
                </c:pt>
                <c:pt idx="52">
                  <c:v>95.0942</c:v>
                </c:pt>
                <c:pt idx="53">
                  <c:v>95.3801</c:v>
                </c:pt>
                <c:pt idx="54">
                  <c:v>95.7007</c:v>
                </c:pt>
                <c:pt idx="55">
                  <c:v>96.0141</c:v>
                </c:pt>
                <c:pt idx="56">
                  <c:v>96.3232</c:v>
                </c:pt>
                <c:pt idx="57">
                  <c:v>96.6477</c:v>
                </c:pt>
                <c:pt idx="58">
                  <c:v>96.9745</c:v>
                </c:pt>
                <c:pt idx="59">
                  <c:v>97.3023</c:v>
                </c:pt>
                <c:pt idx="60">
                  <c:v>97.6514</c:v>
                </c:pt>
                <c:pt idx="61">
                  <c:v>98.0496</c:v>
                </c:pt>
                <c:pt idx="62">
                  <c:v>98.4949</c:v>
                </c:pt>
                <c:pt idx="63">
                  <c:v>98.9455</c:v>
                </c:pt>
                <c:pt idx="64">
                  <c:v>99.3837</c:v>
                </c:pt>
                <c:pt idx="65">
                  <c:v>99.8094</c:v>
                </c:pt>
                <c:pt idx="66">
                  <c:v>100.218</c:v>
                </c:pt>
                <c:pt idx="67">
                  <c:v>100.626</c:v>
                </c:pt>
                <c:pt idx="68">
                  <c:v>101.052</c:v>
                </c:pt>
                <c:pt idx="69">
                  <c:v>101.498</c:v>
                </c:pt>
                <c:pt idx="70">
                  <c:v>101.974</c:v>
                </c:pt>
                <c:pt idx="71">
                  <c:v>102.473</c:v>
                </c:pt>
                <c:pt idx="72">
                  <c:v>102.978</c:v>
                </c:pt>
                <c:pt idx="73">
                  <c:v>103.469</c:v>
                </c:pt>
                <c:pt idx="74">
                  <c:v>103.936</c:v>
                </c:pt>
                <c:pt idx="75">
                  <c:v>104.406</c:v>
                </c:pt>
                <c:pt idx="76">
                  <c:v>104.9</c:v>
                </c:pt>
                <c:pt idx="77">
                  <c:v>105.405</c:v>
                </c:pt>
                <c:pt idx="78">
                  <c:v>105.912</c:v>
                </c:pt>
                <c:pt idx="79">
                  <c:v>106.419</c:v>
                </c:pt>
                <c:pt idx="80">
                  <c:v>106.914</c:v>
                </c:pt>
                <c:pt idx="81">
                  <c:v>107.386</c:v>
                </c:pt>
                <c:pt idx="82">
                  <c:v>107.826</c:v>
                </c:pt>
                <c:pt idx="83">
                  <c:v>108.25</c:v>
                </c:pt>
                <c:pt idx="84">
                  <c:v>108.684</c:v>
                </c:pt>
                <c:pt idx="85">
                  <c:v>109.124</c:v>
                </c:pt>
                <c:pt idx="86">
                  <c:v>109.564</c:v>
                </c:pt>
                <c:pt idx="87">
                  <c:v>109.993</c:v>
                </c:pt>
                <c:pt idx="88">
                  <c:v>110.398</c:v>
                </c:pt>
                <c:pt idx="89">
                  <c:v>110.8</c:v>
                </c:pt>
                <c:pt idx="90">
                  <c:v>111.208</c:v>
                </c:pt>
                <c:pt idx="91">
                  <c:v>111.61</c:v>
                </c:pt>
                <c:pt idx="92">
                  <c:v>112.012</c:v>
                </c:pt>
                <c:pt idx="93">
                  <c:v>112.428</c:v>
                </c:pt>
                <c:pt idx="94">
                  <c:v>112.854</c:v>
                </c:pt>
                <c:pt idx="95">
                  <c:v>113.276</c:v>
                </c:pt>
                <c:pt idx="96">
                  <c:v>113.688</c:v>
                </c:pt>
                <c:pt idx="97">
                  <c:v>114.107</c:v>
                </c:pt>
                <c:pt idx="98">
                  <c:v>114.552</c:v>
                </c:pt>
                <c:pt idx="99">
                  <c:v>115.03</c:v>
                </c:pt>
                <c:pt idx="100">
                  <c:v>115.516</c:v>
                </c:pt>
                <c:pt idx="101">
                  <c:v>115.969</c:v>
                </c:pt>
                <c:pt idx="102">
                  <c:v>116.397</c:v>
                </c:pt>
                <c:pt idx="103">
                  <c:v>116.831</c:v>
                </c:pt>
                <c:pt idx="104">
                  <c:v>117.271</c:v>
                </c:pt>
                <c:pt idx="105">
                  <c:v>117.712</c:v>
                </c:pt>
                <c:pt idx="106">
                  <c:v>118.177</c:v>
                </c:pt>
                <c:pt idx="107">
                  <c:v>118.674</c:v>
                </c:pt>
                <c:pt idx="108">
                  <c:v>119.166</c:v>
                </c:pt>
                <c:pt idx="109">
                  <c:v>119.614</c:v>
                </c:pt>
                <c:pt idx="110">
                  <c:v>120.02</c:v>
                </c:pt>
                <c:pt idx="111">
                  <c:v>120.397</c:v>
                </c:pt>
                <c:pt idx="112">
                  <c:v>120.767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122.372</c:v>
                </c:pt>
                <c:pt idx="117">
                  <c:v>122.789</c:v>
                </c:pt>
                <c:pt idx="118">
                  <c:v>123.185</c:v>
                </c:pt>
                <c:pt idx="119">
                  <c:v>123.56</c:v>
                </c:pt>
                <c:pt idx="120">
                  <c:v>123.948</c:v>
                </c:pt>
                <c:pt idx="121">
                  <c:v>124.39</c:v>
                </c:pt>
                <c:pt idx="122">
                  <c:v>124.881</c:v>
                </c:pt>
                <c:pt idx="123">
                  <c:v>125.354</c:v>
                </c:pt>
                <c:pt idx="124">
                  <c:v>125.76</c:v>
                </c:pt>
                <c:pt idx="125">
                  <c:v>126.12</c:v>
                </c:pt>
                <c:pt idx="126">
                  <c:v>126.467</c:v>
                </c:pt>
                <c:pt idx="127">
                  <c:v>126.815</c:v>
                </c:pt>
                <c:pt idx="128">
                  <c:v>127.176</c:v>
                </c:pt>
                <c:pt idx="129">
                  <c:v>127.537</c:v>
                </c:pt>
                <c:pt idx="130">
                  <c:v>127.891</c:v>
                </c:pt>
                <c:pt idx="131">
                  <c:v>128.233</c:v>
                </c:pt>
                <c:pt idx="132">
                  <c:v>128.566</c:v>
                </c:pt>
                <c:pt idx="133">
                  <c:v>128.887</c:v>
                </c:pt>
                <c:pt idx="134">
                  <c:v>129.201</c:v>
                </c:pt>
                <c:pt idx="135">
                  <c:v>129.566</c:v>
                </c:pt>
                <c:pt idx="136">
                  <c:v>130.021</c:v>
                </c:pt>
                <c:pt idx="137">
                  <c:v>130.528</c:v>
                </c:pt>
                <c:pt idx="138">
                  <c:v>131.018</c:v>
                </c:pt>
                <c:pt idx="139">
                  <c:v>131.448</c:v>
                </c:pt>
                <c:pt idx="140">
                  <c:v>131.81</c:v>
                </c:pt>
                <c:pt idx="141">
                  <c:v>132.124</c:v>
                </c:pt>
                <c:pt idx="142">
                  <c:v>132.432</c:v>
                </c:pt>
                <c:pt idx="143">
                  <c:v>132.765</c:v>
                </c:pt>
                <c:pt idx="144">
                  <c:v>133.102</c:v>
                </c:pt>
                <c:pt idx="145">
                  <c:v>133.416</c:v>
                </c:pt>
                <c:pt idx="146">
                  <c:v>133.704</c:v>
                </c:pt>
                <c:pt idx="147">
                  <c:v>133.962</c:v>
                </c:pt>
                <c:pt idx="148">
                  <c:v>134.195</c:v>
                </c:pt>
                <c:pt idx="149">
                  <c:v>134.415</c:v>
                </c:pt>
                <c:pt idx="150">
                  <c:v>134.646</c:v>
                </c:pt>
                <c:pt idx="151">
                  <c:v>134.914</c:v>
                </c:pt>
                <c:pt idx="152">
                  <c:v>135.23</c:v>
                </c:pt>
                <c:pt idx="153">
                  <c:v>135.585</c:v>
                </c:pt>
                <c:pt idx="154">
                  <c:v>135.941</c:v>
                </c:pt>
              </c:numCache>
            </c:numRef>
          </c:val>
          <c:smooth val="0"/>
        </c:ser>
        <c:axId val="11432036"/>
        <c:axId val="35779461"/>
      </c:lineChart>
      <c:catAx>
        <c:axId val="114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779461"/>
        <c:crossesAt val="60"/>
        <c:auto val="0"/>
        <c:lblOffset val="100"/>
        <c:tickLblSkip val="6"/>
        <c:tickMarkSkip val="2"/>
        <c:noMultiLvlLbl val="0"/>
      </c:catAx>
      <c:valAx>
        <c:axId val="3577946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320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152.88</c:v>
                </c:pt>
                <c:pt idx="151">
                  <c:v>132.45</c:v>
                </c:pt>
                <c:pt idx="152">
                  <c:v>134.5</c:v>
                </c:pt>
                <c:pt idx="153">
                  <c:v>138.45</c:v>
                </c:pt>
                <c:pt idx="154">
                  <c:v>142.74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58.5456</c:v>
                </c:pt>
                <c:pt idx="1">
                  <c:v>59.076</c:v>
                </c:pt>
                <c:pt idx="2">
                  <c:v>59.7931</c:v>
                </c:pt>
                <c:pt idx="3">
                  <c:v>60.2786</c:v>
                </c:pt>
                <c:pt idx="4">
                  <c:v>61.1667</c:v>
                </c:pt>
                <c:pt idx="5">
                  <c:v>61.8884</c:v>
                </c:pt>
                <c:pt idx="6">
                  <c:v>62.1239</c:v>
                </c:pt>
                <c:pt idx="7">
                  <c:v>62.961</c:v>
                </c:pt>
                <c:pt idx="8">
                  <c:v>63.1216</c:v>
                </c:pt>
                <c:pt idx="9">
                  <c:v>63.3717</c:v>
                </c:pt>
                <c:pt idx="10">
                  <c:v>64.1525</c:v>
                </c:pt>
                <c:pt idx="11">
                  <c:v>64.869</c:v>
                </c:pt>
                <c:pt idx="12">
                  <c:v>65.0546</c:v>
                </c:pt>
                <c:pt idx="13">
                  <c:v>65.5485</c:v>
                </c:pt>
                <c:pt idx="14">
                  <c:v>66.2652</c:v>
                </c:pt>
                <c:pt idx="15">
                  <c:v>66.8239</c:v>
                </c:pt>
                <c:pt idx="16">
                  <c:v>67.3205</c:v>
                </c:pt>
                <c:pt idx="17">
                  <c:v>67.8223</c:v>
                </c:pt>
                <c:pt idx="18">
                  <c:v>68.7248</c:v>
                </c:pt>
                <c:pt idx="19">
                  <c:v>72.2089</c:v>
                </c:pt>
                <c:pt idx="20">
                  <c:v>72.848</c:v>
                </c:pt>
                <c:pt idx="21">
                  <c:v>73.3596</c:v>
                </c:pt>
                <c:pt idx="22">
                  <c:v>73.9749</c:v>
                </c:pt>
                <c:pt idx="23">
                  <c:v>74.2746</c:v>
                </c:pt>
                <c:pt idx="24">
                  <c:v>75.2287</c:v>
                </c:pt>
                <c:pt idx="25">
                  <c:v>75.7981</c:v>
                </c:pt>
                <c:pt idx="26">
                  <c:v>75.7571</c:v>
                </c:pt>
                <c:pt idx="27">
                  <c:v>77.0763</c:v>
                </c:pt>
                <c:pt idx="28">
                  <c:v>77.3733</c:v>
                </c:pt>
                <c:pt idx="29">
                  <c:v>78.0543</c:v>
                </c:pt>
                <c:pt idx="30">
                  <c:v>79.137</c:v>
                </c:pt>
                <c:pt idx="31">
                  <c:v>79.2423</c:v>
                </c:pt>
                <c:pt idx="32">
                  <c:v>79.8516</c:v>
                </c:pt>
                <c:pt idx="33">
                  <c:v>80.9391</c:v>
                </c:pt>
                <c:pt idx="34">
                  <c:v>81.3529</c:v>
                </c:pt>
                <c:pt idx="35">
                  <c:v>81.9943</c:v>
                </c:pt>
                <c:pt idx="36">
                  <c:v>82.6707</c:v>
                </c:pt>
                <c:pt idx="37">
                  <c:v>83.5935</c:v>
                </c:pt>
                <c:pt idx="38">
                  <c:v>84.5362</c:v>
                </c:pt>
                <c:pt idx="39">
                  <c:v>85.2315</c:v>
                </c:pt>
                <c:pt idx="40">
                  <c:v>85.8028</c:v>
                </c:pt>
                <c:pt idx="41">
                  <c:v>86.4796</c:v>
                </c:pt>
                <c:pt idx="42">
                  <c:v>87.1193</c:v>
                </c:pt>
                <c:pt idx="43">
                  <c:v>87.8023</c:v>
                </c:pt>
                <c:pt idx="44">
                  <c:v>88.2689</c:v>
                </c:pt>
                <c:pt idx="45">
                  <c:v>88.9706</c:v>
                </c:pt>
                <c:pt idx="46">
                  <c:v>89.1783</c:v>
                </c:pt>
                <c:pt idx="47">
                  <c:v>90.1239</c:v>
                </c:pt>
                <c:pt idx="48">
                  <c:v>90.9899</c:v>
                </c:pt>
                <c:pt idx="49">
                  <c:v>91.6402</c:v>
                </c:pt>
                <c:pt idx="50">
                  <c:v>91.4448</c:v>
                </c:pt>
                <c:pt idx="51">
                  <c:v>91.6135</c:v>
                </c:pt>
                <c:pt idx="52">
                  <c:v>92.6849</c:v>
                </c:pt>
                <c:pt idx="53">
                  <c:v>92.6717</c:v>
                </c:pt>
                <c:pt idx="54">
                  <c:v>94.0223</c:v>
                </c:pt>
                <c:pt idx="55">
                  <c:v>93.7254</c:v>
                </c:pt>
                <c:pt idx="56">
                  <c:v>93.8541</c:v>
                </c:pt>
                <c:pt idx="57">
                  <c:v>94.7612</c:v>
                </c:pt>
                <c:pt idx="58">
                  <c:v>95.5007</c:v>
                </c:pt>
                <c:pt idx="59">
                  <c:v>95.8625</c:v>
                </c:pt>
                <c:pt idx="60">
                  <c:v>96.5158</c:v>
                </c:pt>
                <c:pt idx="61">
                  <c:v>97.0938</c:v>
                </c:pt>
                <c:pt idx="62">
                  <c:v>98.8032</c:v>
                </c:pt>
                <c:pt idx="63">
                  <c:v>98.8023</c:v>
                </c:pt>
                <c:pt idx="64">
                  <c:v>99.1697</c:v>
                </c:pt>
                <c:pt idx="65">
                  <c:v>100.388</c:v>
                </c:pt>
                <c:pt idx="66">
                  <c:v>99.9146</c:v>
                </c:pt>
                <c:pt idx="67">
                  <c:v>100.586</c:v>
                </c:pt>
                <c:pt idx="68">
                  <c:v>101.326</c:v>
                </c:pt>
                <c:pt idx="69">
                  <c:v>101.035</c:v>
                </c:pt>
                <c:pt idx="70">
                  <c:v>101.977</c:v>
                </c:pt>
                <c:pt idx="71">
                  <c:v>102.853</c:v>
                </c:pt>
                <c:pt idx="72">
                  <c:v>102.28</c:v>
                </c:pt>
                <c:pt idx="73">
                  <c:v>102.993</c:v>
                </c:pt>
                <c:pt idx="74">
                  <c:v>103.696</c:v>
                </c:pt>
                <c:pt idx="75">
                  <c:v>104.149</c:v>
                </c:pt>
                <c:pt idx="76">
                  <c:v>104.462</c:v>
                </c:pt>
                <c:pt idx="77">
                  <c:v>105.268</c:v>
                </c:pt>
                <c:pt idx="78">
                  <c:v>105.669</c:v>
                </c:pt>
                <c:pt idx="79">
                  <c:v>106.532</c:v>
                </c:pt>
                <c:pt idx="80">
                  <c:v>106.806</c:v>
                </c:pt>
                <c:pt idx="81">
                  <c:v>107.18</c:v>
                </c:pt>
                <c:pt idx="82">
                  <c:v>107.56</c:v>
                </c:pt>
                <c:pt idx="83">
                  <c:v>107.587</c:v>
                </c:pt>
                <c:pt idx="84">
                  <c:v>108.312</c:v>
                </c:pt>
                <c:pt idx="85">
                  <c:v>108.541</c:v>
                </c:pt>
                <c:pt idx="86">
                  <c:v>108.467</c:v>
                </c:pt>
                <c:pt idx="87">
                  <c:v>109.268</c:v>
                </c:pt>
                <c:pt idx="88">
                  <c:v>109.961</c:v>
                </c:pt>
                <c:pt idx="89">
                  <c:v>109.888</c:v>
                </c:pt>
                <c:pt idx="90">
                  <c:v>110.271</c:v>
                </c:pt>
                <c:pt idx="91">
                  <c:v>110.938</c:v>
                </c:pt>
                <c:pt idx="92">
                  <c:v>112.032</c:v>
                </c:pt>
                <c:pt idx="93">
                  <c:v>112.475</c:v>
                </c:pt>
                <c:pt idx="94">
                  <c:v>112.526</c:v>
                </c:pt>
                <c:pt idx="95">
                  <c:v>112.759</c:v>
                </c:pt>
                <c:pt idx="96">
                  <c:v>113.477</c:v>
                </c:pt>
                <c:pt idx="97">
                  <c:v>113.904</c:v>
                </c:pt>
                <c:pt idx="98">
                  <c:v>114.637</c:v>
                </c:pt>
                <c:pt idx="99">
                  <c:v>115.479</c:v>
                </c:pt>
                <c:pt idx="100">
                  <c:v>115.641</c:v>
                </c:pt>
                <c:pt idx="101">
                  <c:v>116.145</c:v>
                </c:pt>
                <c:pt idx="102">
                  <c:v>116.538</c:v>
                </c:pt>
                <c:pt idx="103">
                  <c:v>117.359</c:v>
                </c:pt>
                <c:pt idx="104">
                  <c:v>117.862</c:v>
                </c:pt>
                <c:pt idx="105">
                  <c:v>118.263</c:v>
                </c:pt>
                <c:pt idx="106">
                  <c:v>118.778</c:v>
                </c:pt>
                <c:pt idx="107">
                  <c:v>119.404</c:v>
                </c:pt>
                <c:pt idx="108">
                  <c:v>119.167</c:v>
                </c:pt>
                <c:pt idx="109">
                  <c:v>120.537</c:v>
                </c:pt>
                <c:pt idx="110">
                  <c:v>121.749</c:v>
                </c:pt>
                <c:pt idx="111">
                  <c:v>121.389</c:v>
                </c:pt>
                <c:pt idx="112">
                  <c:v>121.746</c:v>
                </c:pt>
                <c:pt idx="113">
                  <c:v>122.27</c:v>
                </c:pt>
                <c:pt idx="114">
                  <c:v>122.384</c:v>
                </c:pt>
                <c:pt idx="115">
                  <c:v>123.679</c:v>
                </c:pt>
                <c:pt idx="116">
                  <c:v>124.178</c:v>
                </c:pt>
                <c:pt idx="117">
                  <c:v>124.136</c:v>
                </c:pt>
                <c:pt idx="118">
                  <c:v>124.614</c:v>
                </c:pt>
                <c:pt idx="119">
                  <c:v>125.65</c:v>
                </c:pt>
                <c:pt idx="120">
                  <c:v>127.268</c:v>
                </c:pt>
                <c:pt idx="121">
                  <c:v>126.404</c:v>
                </c:pt>
                <c:pt idx="122">
                  <c:v>126.586</c:v>
                </c:pt>
                <c:pt idx="123">
                  <c:v>128.426</c:v>
                </c:pt>
                <c:pt idx="124">
                  <c:v>129.046</c:v>
                </c:pt>
                <c:pt idx="125">
                  <c:v>128.074</c:v>
                </c:pt>
                <c:pt idx="126">
                  <c:v>129.301</c:v>
                </c:pt>
                <c:pt idx="127">
                  <c:v>129.436</c:v>
                </c:pt>
                <c:pt idx="128">
                  <c:v>129.421</c:v>
                </c:pt>
                <c:pt idx="129">
                  <c:v>130.218</c:v>
                </c:pt>
                <c:pt idx="130">
                  <c:v>130.422</c:v>
                </c:pt>
                <c:pt idx="131">
                  <c:v>130.45</c:v>
                </c:pt>
                <c:pt idx="132">
                  <c:v>130.632</c:v>
                </c:pt>
                <c:pt idx="133">
                  <c:v>131.031</c:v>
                </c:pt>
                <c:pt idx="134">
                  <c:v>130.958</c:v>
                </c:pt>
                <c:pt idx="135">
                  <c:v>131.001</c:v>
                </c:pt>
                <c:pt idx="136">
                  <c:v>132.142</c:v>
                </c:pt>
                <c:pt idx="137">
                  <c:v>134.56</c:v>
                </c:pt>
                <c:pt idx="138">
                  <c:v>134.646</c:v>
                </c:pt>
                <c:pt idx="139">
                  <c:v>134.46</c:v>
                </c:pt>
                <c:pt idx="140">
                  <c:v>136.13</c:v>
                </c:pt>
                <c:pt idx="141">
                  <c:v>137</c:v>
                </c:pt>
                <c:pt idx="142">
                  <c:v>136.662</c:v>
                </c:pt>
                <c:pt idx="143">
                  <c:v>137.405</c:v>
                </c:pt>
                <c:pt idx="144">
                  <c:v>138.225</c:v>
                </c:pt>
                <c:pt idx="145">
                  <c:v>139.211</c:v>
                </c:pt>
                <c:pt idx="146">
                  <c:v>139.71</c:v>
                </c:pt>
                <c:pt idx="147">
                  <c:v>139.874</c:v>
                </c:pt>
                <c:pt idx="148">
                  <c:v>139.939</c:v>
                </c:pt>
                <c:pt idx="149">
                  <c:v>140.092</c:v>
                </c:pt>
                <c:pt idx="150">
                  <c:v>140.806</c:v>
                </c:pt>
                <c:pt idx="151">
                  <c:v>141.396</c:v>
                </c:pt>
                <c:pt idx="152">
                  <c:v>140.953</c:v>
                </c:pt>
                <c:pt idx="153">
                  <c:v>141.441</c:v>
                </c:pt>
                <c:pt idx="154">
                  <c:v>143.012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58.5442</c:v>
                </c:pt>
                <c:pt idx="1">
                  <c:v>59.1351</c:v>
                </c:pt>
                <c:pt idx="2">
                  <c:v>59.7515</c:v>
                </c:pt>
                <c:pt idx="3">
                  <c:v>60.3993</c:v>
                </c:pt>
                <c:pt idx="4">
                  <c:v>61.0849</c:v>
                </c:pt>
                <c:pt idx="5">
                  <c:v>61.7109</c:v>
                </c:pt>
                <c:pt idx="6">
                  <c:v>62.2474</c:v>
                </c:pt>
                <c:pt idx="7">
                  <c:v>62.7406</c:v>
                </c:pt>
                <c:pt idx="8">
                  <c:v>63.1524</c:v>
                </c:pt>
                <c:pt idx="9">
                  <c:v>63.5785</c:v>
                </c:pt>
                <c:pt idx="10">
                  <c:v>64.1295</c:v>
                </c:pt>
                <c:pt idx="11">
                  <c:v>64.6791</c:v>
                </c:pt>
                <c:pt idx="12">
                  <c:v>65.1455</c:v>
                </c:pt>
                <c:pt idx="13">
                  <c:v>65.6433</c:v>
                </c:pt>
                <c:pt idx="14">
                  <c:v>66.2172</c:v>
                </c:pt>
                <c:pt idx="15">
                  <c:v>66.7931</c:v>
                </c:pt>
                <c:pt idx="16">
                  <c:v>67.3604</c:v>
                </c:pt>
                <c:pt idx="17">
                  <c:v>68.007</c:v>
                </c:pt>
                <c:pt idx="18">
                  <c:v>68.8108</c:v>
                </c:pt>
                <c:pt idx="19">
                  <c:v>69.7876</c:v>
                </c:pt>
                <c:pt idx="20">
                  <c:v>70.881</c:v>
                </c:pt>
                <c:pt idx="21">
                  <c:v>71.9487</c:v>
                </c:pt>
                <c:pt idx="22">
                  <c:v>72.8886</c:v>
                </c:pt>
                <c:pt idx="23">
                  <c:v>73.7466</c:v>
                </c:pt>
                <c:pt idx="24">
                  <c:v>74.5765</c:v>
                </c:pt>
                <c:pt idx="25">
                  <c:v>75.2767</c:v>
                </c:pt>
                <c:pt idx="26">
                  <c:v>75.9172</c:v>
                </c:pt>
                <c:pt idx="27">
                  <c:v>76.6447</c:v>
                </c:pt>
                <c:pt idx="28">
                  <c:v>77.3556</c:v>
                </c:pt>
                <c:pt idx="29">
                  <c:v>78.0673</c:v>
                </c:pt>
                <c:pt idx="30">
                  <c:v>78.7688</c:v>
                </c:pt>
                <c:pt idx="31">
                  <c:v>79.36</c:v>
                </c:pt>
                <c:pt idx="32">
                  <c:v>79.997</c:v>
                </c:pt>
                <c:pt idx="33">
                  <c:v>80.7194</c:v>
                </c:pt>
                <c:pt idx="34">
                  <c:v>81.3895</c:v>
                </c:pt>
                <c:pt idx="35">
                  <c:v>82.0449</c:v>
                </c:pt>
                <c:pt idx="36">
                  <c:v>82.7794</c:v>
                </c:pt>
                <c:pt idx="37">
                  <c:v>83.5983</c:v>
                </c:pt>
                <c:pt idx="38">
                  <c:v>84.4219</c:v>
                </c:pt>
                <c:pt idx="39">
                  <c:v>85.1598</c:v>
                </c:pt>
                <c:pt idx="40">
                  <c:v>85.8252</c:v>
                </c:pt>
                <c:pt idx="41">
                  <c:v>86.4744</c:v>
                </c:pt>
                <c:pt idx="42">
                  <c:v>87.1193</c:v>
                </c:pt>
                <c:pt idx="43">
                  <c:v>87.735</c:v>
                </c:pt>
                <c:pt idx="44">
                  <c:v>88.3166</c:v>
                </c:pt>
                <c:pt idx="45">
                  <c:v>88.8676</c:v>
                </c:pt>
                <c:pt idx="46">
                  <c:v>89.4385</c:v>
                </c:pt>
                <c:pt idx="47">
                  <c:v>90.1197</c:v>
                </c:pt>
                <c:pt idx="48">
                  <c:v>90.8162</c:v>
                </c:pt>
                <c:pt idx="49">
                  <c:v>91.3074</c:v>
                </c:pt>
                <c:pt idx="50">
                  <c:v>91.5881</c:v>
                </c:pt>
                <c:pt idx="51">
                  <c:v>91.9393</c:v>
                </c:pt>
                <c:pt idx="52">
                  <c:v>92.4441</c:v>
                </c:pt>
                <c:pt idx="53">
                  <c:v>92.9922</c:v>
                </c:pt>
                <c:pt idx="54">
                  <c:v>93.5037</c:v>
                </c:pt>
                <c:pt idx="55">
                  <c:v>93.8403</c:v>
                </c:pt>
                <c:pt idx="56">
                  <c:v>94.1863</c:v>
                </c:pt>
                <c:pt idx="57">
                  <c:v>94.7537</c:v>
                </c:pt>
                <c:pt idx="58">
                  <c:v>95.38</c:v>
                </c:pt>
                <c:pt idx="59">
                  <c:v>95.9656</c:v>
                </c:pt>
                <c:pt idx="60">
                  <c:v>96.5999</c:v>
                </c:pt>
                <c:pt idx="61">
                  <c:v>97.3993</c:v>
                </c:pt>
                <c:pt idx="62">
                  <c:v>98.2373</c:v>
                </c:pt>
                <c:pt idx="63">
                  <c:v>98.8491</c:v>
                </c:pt>
                <c:pt idx="64">
                  <c:v>99.3754</c:v>
                </c:pt>
                <c:pt idx="65">
                  <c:v>99.8791</c:v>
                </c:pt>
                <c:pt idx="66">
                  <c:v>100.233</c:v>
                </c:pt>
                <c:pt idx="67">
                  <c:v>100.626</c:v>
                </c:pt>
                <c:pt idx="68">
                  <c:v>101.047</c:v>
                </c:pt>
                <c:pt idx="69">
                  <c:v>101.426</c:v>
                </c:pt>
                <c:pt idx="70">
                  <c:v>101.932</c:v>
                </c:pt>
                <c:pt idx="71">
                  <c:v>102.388</c:v>
                </c:pt>
                <c:pt idx="72">
                  <c:v>102.675</c:v>
                </c:pt>
                <c:pt idx="73">
                  <c:v>103.076</c:v>
                </c:pt>
                <c:pt idx="74">
                  <c:v>103.613</c:v>
                </c:pt>
                <c:pt idx="75">
                  <c:v>104.116</c:v>
                </c:pt>
                <c:pt idx="76">
                  <c:v>104.622</c:v>
                </c:pt>
                <c:pt idx="77">
                  <c:v>105.183</c:v>
                </c:pt>
                <c:pt idx="78">
                  <c:v>105.769</c:v>
                </c:pt>
                <c:pt idx="79">
                  <c:v>106.326</c:v>
                </c:pt>
                <c:pt idx="80">
                  <c:v>106.783</c:v>
                </c:pt>
                <c:pt idx="81">
                  <c:v>107.154</c:v>
                </c:pt>
                <c:pt idx="82">
                  <c:v>107.474</c:v>
                </c:pt>
                <c:pt idx="83">
                  <c:v>107.792</c:v>
                </c:pt>
                <c:pt idx="84">
                  <c:v>108.155</c:v>
                </c:pt>
                <c:pt idx="85">
                  <c:v>108.465</c:v>
                </c:pt>
                <c:pt idx="86">
                  <c:v>108.777</c:v>
                </c:pt>
                <c:pt idx="87">
                  <c:v>109.237</c:v>
                </c:pt>
                <c:pt idx="88">
                  <c:v>109.696</c:v>
                </c:pt>
                <c:pt idx="89">
                  <c:v>110.043</c:v>
                </c:pt>
                <c:pt idx="90">
                  <c:v>110.461</c:v>
                </c:pt>
                <c:pt idx="91">
                  <c:v>111.078</c:v>
                </c:pt>
                <c:pt idx="92">
                  <c:v>111.758</c:v>
                </c:pt>
                <c:pt idx="93">
                  <c:v>112.265</c:v>
                </c:pt>
                <c:pt idx="94">
                  <c:v>112.593</c:v>
                </c:pt>
                <c:pt idx="95">
                  <c:v>112.957</c:v>
                </c:pt>
                <c:pt idx="96">
                  <c:v>113.448</c:v>
                </c:pt>
                <c:pt idx="97">
                  <c:v>114.014</c:v>
                </c:pt>
                <c:pt idx="98">
                  <c:v>114.641</c:v>
                </c:pt>
                <c:pt idx="99">
                  <c:v>115.234</c:v>
                </c:pt>
                <c:pt idx="100">
                  <c:v>115.71</c:v>
                </c:pt>
                <c:pt idx="101">
                  <c:v>116.16</c:v>
                </c:pt>
                <c:pt idx="102">
                  <c:v>116.68</c:v>
                </c:pt>
                <c:pt idx="103">
                  <c:v>117.257</c:v>
                </c:pt>
                <c:pt idx="104">
                  <c:v>117.802</c:v>
                </c:pt>
                <c:pt idx="105">
                  <c:v>118.291</c:v>
                </c:pt>
                <c:pt idx="106">
                  <c:v>118.778</c:v>
                </c:pt>
                <c:pt idx="107">
                  <c:v>119.222</c:v>
                </c:pt>
                <c:pt idx="108">
                  <c:v>119.72</c:v>
                </c:pt>
                <c:pt idx="109">
                  <c:v>120.464</c:v>
                </c:pt>
                <c:pt idx="110">
                  <c:v>121.158</c:v>
                </c:pt>
                <c:pt idx="111">
                  <c:v>121.532</c:v>
                </c:pt>
                <c:pt idx="112">
                  <c:v>121.843</c:v>
                </c:pt>
                <c:pt idx="113">
                  <c:v>122.242</c:v>
                </c:pt>
                <c:pt idx="114">
                  <c:v>122.76</c:v>
                </c:pt>
                <c:pt idx="115">
                  <c:v>123.412</c:v>
                </c:pt>
                <c:pt idx="116">
                  <c:v>123.956</c:v>
                </c:pt>
                <c:pt idx="117">
                  <c:v>124.36</c:v>
                </c:pt>
                <c:pt idx="118">
                  <c:v>124.913</c:v>
                </c:pt>
                <c:pt idx="119">
                  <c:v>125.724</c:v>
                </c:pt>
                <c:pt idx="120">
                  <c:v>126.421</c:v>
                </c:pt>
                <c:pt idx="121">
                  <c:v>126.748</c:v>
                </c:pt>
                <c:pt idx="122">
                  <c:v>127.199</c:v>
                </c:pt>
                <c:pt idx="123">
                  <c:v>127.965</c:v>
                </c:pt>
                <c:pt idx="124">
                  <c:v>128.476</c:v>
                </c:pt>
                <c:pt idx="125">
                  <c:v>128.699</c:v>
                </c:pt>
                <c:pt idx="126">
                  <c:v>129.034</c:v>
                </c:pt>
                <c:pt idx="127">
                  <c:v>129.373</c:v>
                </c:pt>
                <c:pt idx="128">
                  <c:v>129.667</c:v>
                </c:pt>
                <c:pt idx="129">
                  <c:v>130.025</c:v>
                </c:pt>
                <c:pt idx="130">
                  <c:v>130.312</c:v>
                </c:pt>
                <c:pt idx="131">
                  <c:v>130.494</c:v>
                </c:pt>
                <c:pt idx="132">
                  <c:v>130.691</c:v>
                </c:pt>
                <c:pt idx="133">
                  <c:v>130.906</c:v>
                </c:pt>
                <c:pt idx="134">
                  <c:v>131.125</c:v>
                </c:pt>
                <c:pt idx="135">
                  <c:v>131.583</c:v>
                </c:pt>
                <c:pt idx="136">
                  <c:v>132.557</c:v>
                </c:pt>
                <c:pt idx="137">
                  <c:v>133.715</c:v>
                </c:pt>
                <c:pt idx="138">
                  <c:v>134.471</c:v>
                </c:pt>
                <c:pt idx="139">
                  <c:v>135.057</c:v>
                </c:pt>
                <c:pt idx="140">
                  <c:v>135.859</c:v>
                </c:pt>
                <c:pt idx="141">
                  <c:v>136.55</c:v>
                </c:pt>
                <c:pt idx="142">
                  <c:v>136.997</c:v>
                </c:pt>
                <c:pt idx="143">
                  <c:v>137.541</c:v>
                </c:pt>
                <c:pt idx="144">
                  <c:v>138.264</c:v>
                </c:pt>
                <c:pt idx="145">
                  <c:v>138.977</c:v>
                </c:pt>
                <c:pt idx="146">
                  <c:v>139.499</c:v>
                </c:pt>
                <c:pt idx="147">
                  <c:v>139.802</c:v>
                </c:pt>
                <c:pt idx="148">
                  <c:v>140.017</c:v>
                </c:pt>
                <c:pt idx="149">
                  <c:v>140.313</c:v>
                </c:pt>
                <c:pt idx="150">
                  <c:v>140.733</c:v>
                </c:pt>
                <c:pt idx="151">
                  <c:v>141.082</c:v>
                </c:pt>
                <c:pt idx="152">
                  <c:v>141.341</c:v>
                </c:pt>
                <c:pt idx="153">
                  <c:v>141.848</c:v>
                </c:pt>
                <c:pt idx="154">
                  <c:v>142.577</c:v>
                </c:pt>
              </c:numCache>
            </c:numRef>
          </c:val>
          <c:smooth val="0"/>
        </c:ser>
        <c:axId val="53579694"/>
        <c:axId val="1245519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455199"/>
        <c:crossesAt val="40"/>
        <c:auto val="0"/>
        <c:lblOffset val="100"/>
        <c:tickLblSkip val="6"/>
        <c:noMultiLvlLbl val="0"/>
      </c:catAx>
      <c:valAx>
        <c:axId val="1245519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5796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197.98</c:v>
                </c:pt>
                <c:pt idx="151">
                  <c:v>196.52</c:v>
                </c:pt>
                <c:pt idx="152">
                  <c:v>177.51</c:v>
                </c:pt>
                <c:pt idx="153">
                  <c:v>179.78</c:v>
                </c:pt>
                <c:pt idx="154">
                  <c:v>187.71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58.2747</c:v>
                </c:pt>
                <c:pt idx="1">
                  <c:v>58.8695</c:v>
                </c:pt>
                <c:pt idx="2">
                  <c:v>59.9058</c:v>
                </c:pt>
                <c:pt idx="3">
                  <c:v>60.1097</c:v>
                </c:pt>
                <c:pt idx="4">
                  <c:v>60.809</c:v>
                </c:pt>
                <c:pt idx="5">
                  <c:v>61.9452</c:v>
                </c:pt>
                <c:pt idx="6">
                  <c:v>61.6936</c:v>
                </c:pt>
                <c:pt idx="7">
                  <c:v>62.2836</c:v>
                </c:pt>
                <c:pt idx="8">
                  <c:v>63.3734</c:v>
                </c:pt>
                <c:pt idx="9">
                  <c:v>63.3157</c:v>
                </c:pt>
                <c:pt idx="10">
                  <c:v>64.4163</c:v>
                </c:pt>
                <c:pt idx="11">
                  <c:v>65.3305</c:v>
                </c:pt>
                <c:pt idx="12">
                  <c:v>65.5554</c:v>
                </c:pt>
                <c:pt idx="13">
                  <c:v>66.3476</c:v>
                </c:pt>
                <c:pt idx="14">
                  <c:v>66.3375</c:v>
                </c:pt>
                <c:pt idx="15">
                  <c:v>66.8397</c:v>
                </c:pt>
                <c:pt idx="16">
                  <c:v>67.4029</c:v>
                </c:pt>
                <c:pt idx="17">
                  <c:v>67.6177</c:v>
                </c:pt>
                <c:pt idx="18">
                  <c:v>68.2544</c:v>
                </c:pt>
                <c:pt idx="19">
                  <c:v>69.0574</c:v>
                </c:pt>
                <c:pt idx="20">
                  <c:v>68.7307</c:v>
                </c:pt>
                <c:pt idx="21">
                  <c:v>70.5002</c:v>
                </c:pt>
                <c:pt idx="22">
                  <c:v>70.576</c:v>
                </c:pt>
                <c:pt idx="23">
                  <c:v>70.8622</c:v>
                </c:pt>
                <c:pt idx="24">
                  <c:v>71.848</c:v>
                </c:pt>
                <c:pt idx="25">
                  <c:v>71.7837</c:v>
                </c:pt>
                <c:pt idx="26">
                  <c:v>72.2081</c:v>
                </c:pt>
                <c:pt idx="27">
                  <c:v>73.6496</c:v>
                </c:pt>
                <c:pt idx="28">
                  <c:v>73.6614</c:v>
                </c:pt>
                <c:pt idx="29">
                  <c:v>74.209</c:v>
                </c:pt>
                <c:pt idx="30">
                  <c:v>75.2857</c:v>
                </c:pt>
                <c:pt idx="31">
                  <c:v>75.9686</c:v>
                </c:pt>
                <c:pt idx="32">
                  <c:v>76.6202</c:v>
                </c:pt>
                <c:pt idx="33">
                  <c:v>76.8358</c:v>
                </c:pt>
                <c:pt idx="34">
                  <c:v>77.2723</c:v>
                </c:pt>
                <c:pt idx="35">
                  <c:v>77.8231</c:v>
                </c:pt>
                <c:pt idx="36">
                  <c:v>79.2243</c:v>
                </c:pt>
                <c:pt idx="37">
                  <c:v>79.9938</c:v>
                </c:pt>
                <c:pt idx="38">
                  <c:v>80.4205</c:v>
                </c:pt>
                <c:pt idx="39">
                  <c:v>81.0092</c:v>
                </c:pt>
                <c:pt idx="40">
                  <c:v>82.161</c:v>
                </c:pt>
                <c:pt idx="41">
                  <c:v>82.4717</c:v>
                </c:pt>
                <c:pt idx="42">
                  <c:v>83.3653</c:v>
                </c:pt>
                <c:pt idx="43">
                  <c:v>84.1423</c:v>
                </c:pt>
                <c:pt idx="44">
                  <c:v>84.8618</c:v>
                </c:pt>
                <c:pt idx="45">
                  <c:v>85.4327</c:v>
                </c:pt>
                <c:pt idx="46">
                  <c:v>86.2337</c:v>
                </c:pt>
                <c:pt idx="47">
                  <c:v>86.8639</c:v>
                </c:pt>
                <c:pt idx="48">
                  <c:v>87.5518</c:v>
                </c:pt>
                <c:pt idx="49">
                  <c:v>88.3762</c:v>
                </c:pt>
                <c:pt idx="50">
                  <c:v>89.0052</c:v>
                </c:pt>
                <c:pt idx="51">
                  <c:v>89.3761</c:v>
                </c:pt>
                <c:pt idx="52">
                  <c:v>89.7124</c:v>
                </c:pt>
                <c:pt idx="53">
                  <c:v>90.0732</c:v>
                </c:pt>
                <c:pt idx="54">
                  <c:v>92.0452</c:v>
                </c:pt>
                <c:pt idx="55">
                  <c:v>91.9258</c:v>
                </c:pt>
                <c:pt idx="56">
                  <c:v>92.866</c:v>
                </c:pt>
                <c:pt idx="57">
                  <c:v>93.7427</c:v>
                </c:pt>
                <c:pt idx="58">
                  <c:v>93.7468</c:v>
                </c:pt>
                <c:pt idx="59">
                  <c:v>95.0092</c:v>
                </c:pt>
                <c:pt idx="60">
                  <c:v>94.6624</c:v>
                </c:pt>
                <c:pt idx="61">
                  <c:v>95.9431</c:v>
                </c:pt>
                <c:pt idx="62">
                  <c:v>97.3986</c:v>
                </c:pt>
                <c:pt idx="63">
                  <c:v>97.3514</c:v>
                </c:pt>
                <c:pt idx="64">
                  <c:v>99.1019</c:v>
                </c:pt>
                <c:pt idx="65">
                  <c:v>99.5763</c:v>
                </c:pt>
                <c:pt idx="66">
                  <c:v>100.355</c:v>
                </c:pt>
                <c:pt idx="67">
                  <c:v>101.281</c:v>
                </c:pt>
                <c:pt idx="68">
                  <c:v>102.439</c:v>
                </c:pt>
                <c:pt idx="69">
                  <c:v>102.652</c:v>
                </c:pt>
                <c:pt idx="70">
                  <c:v>104.245</c:v>
                </c:pt>
                <c:pt idx="71">
                  <c:v>105.256</c:v>
                </c:pt>
                <c:pt idx="72">
                  <c:v>105.913</c:v>
                </c:pt>
                <c:pt idx="73">
                  <c:v>107.129</c:v>
                </c:pt>
                <c:pt idx="74">
                  <c:v>107.915</c:v>
                </c:pt>
                <c:pt idx="75">
                  <c:v>109.334</c:v>
                </c:pt>
                <c:pt idx="76">
                  <c:v>109.882</c:v>
                </c:pt>
                <c:pt idx="77">
                  <c:v>111.954</c:v>
                </c:pt>
                <c:pt idx="78">
                  <c:v>110.829</c:v>
                </c:pt>
                <c:pt idx="79">
                  <c:v>113.128</c:v>
                </c:pt>
                <c:pt idx="80">
                  <c:v>113.677</c:v>
                </c:pt>
                <c:pt idx="81">
                  <c:v>115.327</c:v>
                </c:pt>
                <c:pt idx="82">
                  <c:v>116.782</c:v>
                </c:pt>
                <c:pt idx="83">
                  <c:v>116.941</c:v>
                </c:pt>
                <c:pt idx="84">
                  <c:v>118.564</c:v>
                </c:pt>
                <c:pt idx="85">
                  <c:v>119.101</c:v>
                </c:pt>
                <c:pt idx="86">
                  <c:v>119.972</c:v>
                </c:pt>
                <c:pt idx="87">
                  <c:v>121.804</c:v>
                </c:pt>
                <c:pt idx="88">
                  <c:v>122.04</c:v>
                </c:pt>
                <c:pt idx="89">
                  <c:v>122.552</c:v>
                </c:pt>
                <c:pt idx="90">
                  <c:v>123.968</c:v>
                </c:pt>
                <c:pt idx="91">
                  <c:v>125.022</c:v>
                </c:pt>
                <c:pt idx="92">
                  <c:v>125.877</c:v>
                </c:pt>
                <c:pt idx="93">
                  <c:v>126.674</c:v>
                </c:pt>
                <c:pt idx="94">
                  <c:v>127.396</c:v>
                </c:pt>
                <c:pt idx="95">
                  <c:v>128.703</c:v>
                </c:pt>
                <c:pt idx="96">
                  <c:v>129.369</c:v>
                </c:pt>
                <c:pt idx="97">
                  <c:v>130.082</c:v>
                </c:pt>
                <c:pt idx="98">
                  <c:v>131.239</c:v>
                </c:pt>
                <c:pt idx="99">
                  <c:v>131.537</c:v>
                </c:pt>
                <c:pt idx="100">
                  <c:v>133.885</c:v>
                </c:pt>
                <c:pt idx="101">
                  <c:v>134.245</c:v>
                </c:pt>
                <c:pt idx="102">
                  <c:v>135.37</c:v>
                </c:pt>
                <c:pt idx="103">
                  <c:v>136.191</c:v>
                </c:pt>
                <c:pt idx="104">
                  <c:v>137.006</c:v>
                </c:pt>
                <c:pt idx="105">
                  <c:v>138.063</c:v>
                </c:pt>
                <c:pt idx="106">
                  <c:v>138.462</c:v>
                </c:pt>
                <c:pt idx="107">
                  <c:v>139.098</c:v>
                </c:pt>
                <c:pt idx="108">
                  <c:v>142.044</c:v>
                </c:pt>
                <c:pt idx="109">
                  <c:v>142.053</c:v>
                </c:pt>
                <c:pt idx="110">
                  <c:v>143.408</c:v>
                </c:pt>
                <c:pt idx="111">
                  <c:v>143.445</c:v>
                </c:pt>
                <c:pt idx="112">
                  <c:v>144.96</c:v>
                </c:pt>
                <c:pt idx="113">
                  <c:v>144.989</c:v>
                </c:pt>
                <c:pt idx="114">
                  <c:v>146.729</c:v>
                </c:pt>
                <c:pt idx="115">
                  <c:v>147.664</c:v>
                </c:pt>
                <c:pt idx="116">
                  <c:v>148.108</c:v>
                </c:pt>
                <c:pt idx="117">
                  <c:v>149.744</c:v>
                </c:pt>
                <c:pt idx="118">
                  <c:v>150.26</c:v>
                </c:pt>
                <c:pt idx="119">
                  <c:v>151.884</c:v>
                </c:pt>
                <c:pt idx="120">
                  <c:v>151.409</c:v>
                </c:pt>
                <c:pt idx="121">
                  <c:v>153.527</c:v>
                </c:pt>
                <c:pt idx="122">
                  <c:v>154.69</c:v>
                </c:pt>
                <c:pt idx="123">
                  <c:v>158.023</c:v>
                </c:pt>
                <c:pt idx="124">
                  <c:v>156.994</c:v>
                </c:pt>
                <c:pt idx="125">
                  <c:v>156.908</c:v>
                </c:pt>
                <c:pt idx="126">
                  <c:v>159.919</c:v>
                </c:pt>
                <c:pt idx="127">
                  <c:v>159.439</c:v>
                </c:pt>
                <c:pt idx="128">
                  <c:v>161.504</c:v>
                </c:pt>
                <c:pt idx="129">
                  <c:v>161.184</c:v>
                </c:pt>
                <c:pt idx="130">
                  <c:v>162.857</c:v>
                </c:pt>
                <c:pt idx="131">
                  <c:v>163.676</c:v>
                </c:pt>
                <c:pt idx="132">
                  <c:v>164.893</c:v>
                </c:pt>
                <c:pt idx="133">
                  <c:v>165.474</c:v>
                </c:pt>
                <c:pt idx="134">
                  <c:v>166.793</c:v>
                </c:pt>
                <c:pt idx="135">
                  <c:v>166.856</c:v>
                </c:pt>
                <c:pt idx="136">
                  <c:v>168.275</c:v>
                </c:pt>
                <c:pt idx="137">
                  <c:v>172.971</c:v>
                </c:pt>
                <c:pt idx="138">
                  <c:v>173.03</c:v>
                </c:pt>
                <c:pt idx="139">
                  <c:v>174.679</c:v>
                </c:pt>
                <c:pt idx="140">
                  <c:v>175.383</c:v>
                </c:pt>
                <c:pt idx="141">
                  <c:v>175.941</c:v>
                </c:pt>
                <c:pt idx="142">
                  <c:v>176.148</c:v>
                </c:pt>
                <c:pt idx="143">
                  <c:v>178.653</c:v>
                </c:pt>
                <c:pt idx="144">
                  <c:v>180.018</c:v>
                </c:pt>
                <c:pt idx="145">
                  <c:v>181.553</c:v>
                </c:pt>
                <c:pt idx="146">
                  <c:v>181.898</c:v>
                </c:pt>
                <c:pt idx="147">
                  <c:v>183.121</c:v>
                </c:pt>
                <c:pt idx="148">
                  <c:v>184.547</c:v>
                </c:pt>
                <c:pt idx="149">
                  <c:v>185.67</c:v>
                </c:pt>
                <c:pt idx="150">
                  <c:v>185.548</c:v>
                </c:pt>
                <c:pt idx="151">
                  <c:v>186.448</c:v>
                </c:pt>
                <c:pt idx="152">
                  <c:v>188.55</c:v>
                </c:pt>
                <c:pt idx="153">
                  <c:v>191.15</c:v>
                </c:pt>
                <c:pt idx="154">
                  <c:v>193.999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58.5668</c:v>
                </c:pt>
                <c:pt idx="1">
                  <c:v>59.1158</c:v>
                </c:pt>
                <c:pt idx="2">
                  <c:v>59.6834</c:v>
                </c:pt>
                <c:pt idx="3">
                  <c:v>60.2538</c:v>
                </c:pt>
                <c:pt idx="4">
                  <c:v>60.8301</c:v>
                </c:pt>
                <c:pt idx="5">
                  <c:v>61.4012</c:v>
                </c:pt>
                <c:pt idx="6">
                  <c:v>61.9553</c:v>
                </c:pt>
                <c:pt idx="7">
                  <c:v>62.5171</c:v>
                </c:pt>
                <c:pt idx="8">
                  <c:v>63.0927</c:v>
                </c:pt>
                <c:pt idx="9">
                  <c:v>63.6714</c:v>
                </c:pt>
                <c:pt idx="10">
                  <c:v>64.2591</c:v>
                </c:pt>
                <c:pt idx="11">
                  <c:v>64.8375</c:v>
                </c:pt>
                <c:pt idx="12">
                  <c:v>65.3844</c:v>
                </c:pt>
                <c:pt idx="13">
                  <c:v>65.9001</c:v>
                </c:pt>
                <c:pt idx="14">
                  <c:v>66.3909</c:v>
                </c:pt>
                <c:pt idx="15">
                  <c:v>66.8745</c:v>
                </c:pt>
                <c:pt idx="16">
                  <c:v>67.3609</c:v>
                </c:pt>
                <c:pt idx="17">
                  <c:v>67.8534</c:v>
                </c:pt>
                <c:pt idx="18">
                  <c:v>68.3611</c:v>
                </c:pt>
                <c:pt idx="19">
                  <c:v>68.8783</c:v>
                </c:pt>
                <c:pt idx="20">
                  <c:v>69.4091</c:v>
                </c:pt>
                <c:pt idx="21">
                  <c:v>69.9595</c:v>
                </c:pt>
                <c:pt idx="22">
                  <c:v>70.5021</c:v>
                </c:pt>
                <c:pt idx="23">
                  <c:v>71.0357</c:v>
                </c:pt>
                <c:pt idx="24">
                  <c:v>71.5735</c:v>
                </c:pt>
                <c:pt idx="25">
                  <c:v>72.1146</c:v>
                </c:pt>
                <c:pt idx="26">
                  <c:v>72.682</c:v>
                </c:pt>
                <c:pt idx="27">
                  <c:v>73.2777</c:v>
                </c:pt>
                <c:pt idx="28">
                  <c:v>73.878</c:v>
                </c:pt>
                <c:pt idx="29">
                  <c:v>74.4928</c:v>
                </c:pt>
                <c:pt idx="30">
                  <c:v>75.1295</c:v>
                </c:pt>
                <c:pt idx="31">
                  <c:v>75.7667</c:v>
                </c:pt>
                <c:pt idx="32">
                  <c:v>76.3902</c:v>
                </c:pt>
                <c:pt idx="33">
                  <c:v>77.0072</c:v>
                </c:pt>
                <c:pt idx="34">
                  <c:v>77.6419</c:v>
                </c:pt>
                <c:pt idx="35">
                  <c:v>78.3178</c:v>
                </c:pt>
                <c:pt idx="36">
                  <c:v>79.0294</c:v>
                </c:pt>
                <c:pt idx="37">
                  <c:v>79.7441</c:v>
                </c:pt>
                <c:pt idx="38">
                  <c:v>80.4482</c:v>
                </c:pt>
                <c:pt idx="39">
                  <c:v>81.1564</c:v>
                </c:pt>
                <c:pt idx="40">
                  <c:v>81.8707</c:v>
                </c:pt>
                <c:pt idx="41">
                  <c:v>82.5816</c:v>
                </c:pt>
                <c:pt idx="42">
                  <c:v>83.2934</c:v>
                </c:pt>
                <c:pt idx="43">
                  <c:v>84.005</c:v>
                </c:pt>
                <c:pt idx="44">
                  <c:v>84.7079</c:v>
                </c:pt>
                <c:pt idx="45">
                  <c:v>85.4024</c:v>
                </c:pt>
                <c:pt idx="46">
                  <c:v>86.0912</c:v>
                </c:pt>
                <c:pt idx="47">
                  <c:v>86.7729</c:v>
                </c:pt>
                <c:pt idx="48">
                  <c:v>87.4469</c:v>
                </c:pt>
                <c:pt idx="49">
                  <c:v>88.1098</c:v>
                </c:pt>
                <c:pt idx="50">
                  <c:v>88.7538</c:v>
                </c:pt>
                <c:pt idx="51">
                  <c:v>89.3822</c:v>
                </c:pt>
                <c:pt idx="52">
                  <c:v>90.0158</c:v>
                </c:pt>
                <c:pt idx="53">
                  <c:v>90.6844</c:v>
                </c:pt>
                <c:pt idx="54">
                  <c:v>91.3803</c:v>
                </c:pt>
                <c:pt idx="55">
                  <c:v>92.068</c:v>
                </c:pt>
                <c:pt idx="56">
                  <c:v>92.7495</c:v>
                </c:pt>
                <c:pt idx="57">
                  <c:v>93.4276</c:v>
                </c:pt>
                <c:pt idx="58">
                  <c:v>94.103</c:v>
                </c:pt>
                <c:pt idx="59">
                  <c:v>94.7905</c:v>
                </c:pt>
                <c:pt idx="60">
                  <c:v>95.5055</c:v>
                </c:pt>
                <c:pt idx="61">
                  <c:v>96.2748</c:v>
                </c:pt>
                <c:pt idx="62">
                  <c:v>97.0844</c:v>
                </c:pt>
                <c:pt idx="63">
                  <c:v>97.9114</c:v>
                </c:pt>
                <c:pt idx="64">
                  <c:v>98.7609</c:v>
                </c:pt>
                <c:pt idx="65">
                  <c:v>99.6196</c:v>
                </c:pt>
                <c:pt idx="66">
                  <c:v>100.486</c:v>
                </c:pt>
                <c:pt idx="67">
                  <c:v>101.372</c:v>
                </c:pt>
                <c:pt idx="68">
                  <c:v>102.273</c:v>
                </c:pt>
                <c:pt idx="69">
                  <c:v>103.192</c:v>
                </c:pt>
                <c:pt idx="70">
                  <c:v>104.141</c:v>
                </c:pt>
                <c:pt idx="71">
                  <c:v>105.105</c:v>
                </c:pt>
                <c:pt idx="72">
                  <c:v>106.073</c:v>
                </c:pt>
                <c:pt idx="73">
                  <c:v>107.051</c:v>
                </c:pt>
                <c:pt idx="74">
                  <c:v>108.042</c:v>
                </c:pt>
                <c:pt idx="75">
                  <c:v>109.038</c:v>
                </c:pt>
                <c:pt idx="76">
                  <c:v>110.033</c:v>
                </c:pt>
                <c:pt idx="77">
                  <c:v>111.012</c:v>
                </c:pt>
                <c:pt idx="78">
                  <c:v>111.983</c:v>
                </c:pt>
                <c:pt idx="79">
                  <c:v>112.99</c:v>
                </c:pt>
                <c:pt idx="80">
                  <c:v>114.033</c:v>
                </c:pt>
                <c:pt idx="81">
                  <c:v>115.09</c:v>
                </c:pt>
                <c:pt idx="82">
                  <c:v>116.133</c:v>
                </c:pt>
                <c:pt idx="83">
                  <c:v>117.146</c:v>
                </c:pt>
                <c:pt idx="84">
                  <c:v>118.144</c:v>
                </c:pt>
                <c:pt idx="85">
                  <c:v>119.128</c:v>
                </c:pt>
                <c:pt idx="86">
                  <c:v>120.108</c:v>
                </c:pt>
                <c:pt idx="87">
                  <c:v>121.077</c:v>
                </c:pt>
                <c:pt idx="88">
                  <c:v>122.013</c:v>
                </c:pt>
                <c:pt idx="89">
                  <c:v>122.939</c:v>
                </c:pt>
                <c:pt idx="90">
                  <c:v>123.881</c:v>
                </c:pt>
                <c:pt idx="91">
                  <c:v>124.823</c:v>
                </c:pt>
                <c:pt idx="92">
                  <c:v>125.75</c:v>
                </c:pt>
                <c:pt idx="93">
                  <c:v>126.666</c:v>
                </c:pt>
                <c:pt idx="94">
                  <c:v>127.582</c:v>
                </c:pt>
                <c:pt idx="95">
                  <c:v>128.503</c:v>
                </c:pt>
                <c:pt idx="96">
                  <c:v>129.42</c:v>
                </c:pt>
                <c:pt idx="97">
                  <c:v>130.342</c:v>
                </c:pt>
                <c:pt idx="98">
                  <c:v>131.281</c:v>
                </c:pt>
                <c:pt idx="99">
                  <c:v>132.248</c:v>
                </c:pt>
                <c:pt idx="100">
                  <c:v>133.237</c:v>
                </c:pt>
                <c:pt idx="101">
                  <c:v>134.213</c:v>
                </c:pt>
                <c:pt idx="102">
                  <c:v>135.168</c:v>
                </c:pt>
                <c:pt idx="103">
                  <c:v>136.111</c:v>
                </c:pt>
                <c:pt idx="104">
                  <c:v>137.047</c:v>
                </c:pt>
                <c:pt idx="105">
                  <c:v>137.983</c:v>
                </c:pt>
                <c:pt idx="106">
                  <c:v>138.93</c:v>
                </c:pt>
                <c:pt idx="107">
                  <c:v>139.921</c:v>
                </c:pt>
                <c:pt idx="108">
                  <c:v>140.94</c:v>
                </c:pt>
                <c:pt idx="109">
                  <c:v>141.924</c:v>
                </c:pt>
                <c:pt idx="110">
                  <c:v>142.863</c:v>
                </c:pt>
                <c:pt idx="111">
                  <c:v>143.782</c:v>
                </c:pt>
                <c:pt idx="112">
                  <c:v>144.7</c:v>
                </c:pt>
                <c:pt idx="113">
                  <c:v>145.632</c:v>
                </c:pt>
                <c:pt idx="114">
                  <c:v>146.59</c:v>
                </c:pt>
                <c:pt idx="115">
                  <c:v>147.559</c:v>
                </c:pt>
                <c:pt idx="116">
                  <c:v>148.534</c:v>
                </c:pt>
                <c:pt idx="117">
                  <c:v>149.527</c:v>
                </c:pt>
                <c:pt idx="118">
                  <c:v>150.531</c:v>
                </c:pt>
                <c:pt idx="119">
                  <c:v>151.541</c:v>
                </c:pt>
                <c:pt idx="120">
                  <c:v>152.575</c:v>
                </c:pt>
                <c:pt idx="121">
                  <c:v>153.669</c:v>
                </c:pt>
                <c:pt idx="122">
                  <c:v>154.808</c:v>
                </c:pt>
                <c:pt idx="123">
                  <c:v>155.91</c:v>
                </c:pt>
                <c:pt idx="124">
                  <c:v>156.914</c:v>
                </c:pt>
                <c:pt idx="125">
                  <c:v>157.889</c:v>
                </c:pt>
                <c:pt idx="126">
                  <c:v>158.891</c:v>
                </c:pt>
                <c:pt idx="127">
                  <c:v>159.883</c:v>
                </c:pt>
                <c:pt idx="128">
                  <c:v>160.861</c:v>
                </c:pt>
                <c:pt idx="129">
                  <c:v>161.84</c:v>
                </c:pt>
                <c:pt idx="130">
                  <c:v>162.843</c:v>
                </c:pt>
                <c:pt idx="131">
                  <c:v>163.875</c:v>
                </c:pt>
                <c:pt idx="132">
                  <c:v>164.927</c:v>
                </c:pt>
                <c:pt idx="133">
                  <c:v>166.008</c:v>
                </c:pt>
                <c:pt idx="134">
                  <c:v>167.135</c:v>
                </c:pt>
                <c:pt idx="135">
                  <c:v>168.342</c:v>
                </c:pt>
                <c:pt idx="136">
                  <c:v>169.678</c:v>
                </c:pt>
                <c:pt idx="137">
                  <c:v>171.087</c:v>
                </c:pt>
                <c:pt idx="138">
                  <c:v>172.436</c:v>
                </c:pt>
                <c:pt idx="139">
                  <c:v>173.692</c:v>
                </c:pt>
                <c:pt idx="140">
                  <c:v>174.878</c:v>
                </c:pt>
                <c:pt idx="141">
                  <c:v>176.022</c:v>
                </c:pt>
                <c:pt idx="142">
                  <c:v>177.189</c:v>
                </c:pt>
                <c:pt idx="143">
                  <c:v>178.41</c:v>
                </c:pt>
                <c:pt idx="144">
                  <c:v>179.643</c:v>
                </c:pt>
                <c:pt idx="145">
                  <c:v>180.84</c:v>
                </c:pt>
                <c:pt idx="146">
                  <c:v>182.001</c:v>
                </c:pt>
                <c:pt idx="147">
                  <c:v>183.156</c:v>
                </c:pt>
                <c:pt idx="148">
                  <c:v>184.317</c:v>
                </c:pt>
                <c:pt idx="149">
                  <c:v>185.47</c:v>
                </c:pt>
                <c:pt idx="150">
                  <c:v>186.642</c:v>
                </c:pt>
                <c:pt idx="151">
                  <c:v>187.91</c:v>
                </c:pt>
                <c:pt idx="152">
                  <c:v>189.308</c:v>
                </c:pt>
                <c:pt idx="153">
                  <c:v>190.783</c:v>
                </c:pt>
                <c:pt idx="154">
                  <c:v>192.226</c:v>
                </c:pt>
              </c:numCache>
            </c:numRef>
          </c:val>
          <c:smooth val="0"/>
        </c:ser>
        <c:axId val="44987928"/>
        <c:axId val="2238169"/>
      </c:lineChart>
      <c:cat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38169"/>
        <c:crossesAt val="40"/>
        <c:auto val="0"/>
        <c:lblOffset val="100"/>
        <c:tickLblSkip val="6"/>
        <c:noMultiLvlLbl val="0"/>
      </c:catAx>
      <c:valAx>
        <c:axId val="2238169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8792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156.5</c:v>
                </c:pt>
                <c:pt idx="151">
                  <c:v>147.1</c:v>
                </c:pt>
                <c:pt idx="152">
                  <c:v>140.6</c:v>
                </c:pt>
                <c:pt idx="153">
                  <c:v>142</c:v>
                </c:pt>
                <c:pt idx="154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72.3</c:v>
                </c:pt>
                <c:pt idx="18">
                  <c:v>73.2</c:v>
                </c:pt>
                <c:pt idx="19">
                  <c:v>73.4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83.7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88.3</c:v>
                </c:pt>
                <c:pt idx="43">
                  <c:v>87.8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91.7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100.5</c:v>
                </c:pt>
                <c:pt idx="68">
                  <c:v>102.7</c:v>
                </c:pt>
                <c:pt idx="69">
                  <c:v>102.4</c:v>
                </c:pt>
                <c:pt idx="70">
                  <c:v>103.6</c:v>
                </c:pt>
                <c:pt idx="71">
                  <c:v>104.2</c:v>
                </c:pt>
                <c:pt idx="72">
                  <c:v>105.5</c:v>
                </c:pt>
                <c:pt idx="73">
                  <c:v>107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110.7</c:v>
                </c:pt>
                <c:pt idx="80">
                  <c:v>109.2</c:v>
                </c:pt>
                <c:pt idx="81">
                  <c:v>109.8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112.6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116.6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118.2</c:v>
                </c:pt>
                <c:pt idx="104">
                  <c:v>117.3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120.8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125.3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128.2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130.2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138.5</c:v>
                </c:pt>
                <c:pt idx="143">
                  <c:v>140.7</c:v>
                </c:pt>
                <c:pt idx="144">
                  <c:v>139.4</c:v>
                </c:pt>
                <c:pt idx="145">
                  <c:v>142.6</c:v>
                </c:pt>
                <c:pt idx="146">
                  <c:v>142.2</c:v>
                </c:pt>
                <c:pt idx="147">
                  <c:v>142.9</c:v>
                </c:pt>
                <c:pt idx="148">
                  <c:v>143.2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147.6</c:v>
                </c:pt>
                <c:pt idx="153">
                  <c:v>148.8</c:v>
                </c:pt>
                <c:pt idx="154">
                  <c:v>152.3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68.5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72.9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88.6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95.1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106.7</c:v>
                </c:pt>
                <c:pt idx="75">
                  <c:v>107.3</c:v>
                </c:pt>
                <c:pt idx="76">
                  <c:v>107.9</c:v>
                </c:pt>
                <c:pt idx="77">
                  <c:v>108.4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111.4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124.2</c:v>
                </c:pt>
                <c:pt idx="120">
                  <c:v>124.8</c:v>
                </c:pt>
                <c:pt idx="121">
                  <c:v>125.5</c:v>
                </c:pt>
                <c:pt idx="122">
                  <c:v>126.2</c:v>
                </c:pt>
                <c:pt idx="123">
                  <c:v>127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132.5</c:v>
                </c:pt>
                <c:pt idx="135">
                  <c:v>133.1</c:v>
                </c:pt>
                <c:pt idx="136">
                  <c:v>134</c:v>
                </c:pt>
                <c:pt idx="137">
                  <c:v>135</c:v>
                </c:pt>
                <c:pt idx="138">
                  <c:v>135.9</c:v>
                </c:pt>
                <c:pt idx="139">
                  <c:v>136.6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143.7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147.8</c:v>
                </c:pt>
                <c:pt idx="153">
                  <c:v>149.1</c:v>
                </c:pt>
                <c:pt idx="154">
                  <c:v>150.3</c:v>
                </c:pt>
              </c:numCache>
            </c:numRef>
          </c:val>
          <c:smooth val="0"/>
        </c:ser>
        <c:axId val="20143522"/>
        <c:axId val="47073971"/>
      </c:lineChart>
      <c:cat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073971"/>
        <c:crossesAt val="40"/>
        <c:auto val="0"/>
        <c:lblOffset val="100"/>
        <c:tickLblSkip val="6"/>
        <c:noMultiLvlLbl val="0"/>
      </c:catAx>
      <c:valAx>
        <c:axId val="4707397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435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9-11/06 - </v>
      </c>
      <c r="E2" s="88" t="str">
        <f>IF($I$5&lt;3,IF($I$5=2,12,11),$I$5-2)&amp;IF($I$5&lt;3,"/"&amp;RIGHT($I$4-3,2),)&amp;"-"&amp;$I$5&amp;"/"&amp;RIGHT($I$4-2,2)&amp;" - "</f>
        <v>9-11/05 - </v>
      </c>
      <c r="F2" s="25"/>
      <c r="G2" s="29"/>
    </row>
    <row r="3" spans="1:7" ht="13.5" thickBot="1">
      <c r="A3" s="27"/>
      <c r="B3" s="33"/>
      <c r="C3" s="64" t="str">
        <f>I5&amp;"/"&amp;I4</f>
        <v>11/2007</v>
      </c>
      <c r="D3" s="94" t="str">
        <f>IF($I$5&lt;3,IF($I$5=2,12,11),$I$5-2)&amp;IF($I$5&lt;3,"/"&amp;RIGHT($I$4-1,2),)&amp;"-"&amp;$I$5&amp;"/"&amp;RIGHT($I$4,2)</f>
        <v>9-11/07</v>
      </c>
      <c r="E3" s="92" t="str">
        <f>IF($I$5&lt;3,IF($I$5=2,12,11),$I$5-2)&amp;IF($I$5&lt;3,"/"&amp;RIGHT($I$4-2,2),)&amp;"-"&amp;$I$5&amp;"/"&amp;RIGHT($I$4-1,2)</f>
        <v>9-11/06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136.2</v>
      </c>
      <c r="D4" s="95">
        <f>LOOKUP(100000000,Muutos!C:C)</f>
        <v>5.983584855705593</v>
      </c>
      <c r="E4" s="98">
        <f>INDEX(Muutos!C:C,MATCH(LOOKUP(100000000,Muutos!C:C),Muutos!C:C,0)-12)</f>
        <v>4.539164129532238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119.76</v>
      </c>
      <c r="D5" s="96">
        <f>LOOKUP(100000000,Muutos!F:F)</f>
        <v>4.316213319428747</v>
      </c>
      <c r="E5" s="99">
        <f>INDEX(Muutos!F:F,MATCH(LOOKUP(100000000,Muutos!F:F),Muutos!F:F,0)-12)</f>
        <v>2.108968291528648</v>
      </c>
      <c r="F5" s="78"/>
      <c r="G5" s="76"/>
      <c r="H5" s="68" t="s">
        <v>159</v>
      </c>
      <c r="I5" s="69">
        <v>11</v>
      </c>
    </row>
    <row r="6" spans="1:7" ht="14.25">
      <c r="A6" s="26" t="s">
        <v>28</v>
      </c>
      <c r="B6" s="31" t="s">
        <v>139</v>
      </c>
      <c r="C6" s="87">
        <f>LOOKUP(100000000,Taulukko!L:L)</f>
        <v>170.2</v>
      </c>
      <c r="D6" s="97">
        <f>LOOKUP(100000000,Muutos!I:I)</f>
        <v>11.072902338376867</v>
      </c>
      <c r="E6" s="100">
        <f>INDEX(Muutos!I:I,MATCH(LOOKUP(100000000,Muutos!I:I),Muutos!I:I,0)-12)</f>
        <v>7.597434632461768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142.2</v>
      </c>
      <c r="D7" s="97">
        <f>LOOKUP(100000000,Muutos!L:L)</f>
        <v>7.092932953662967</v>
      </c>
      <c r="E7" s="100">
        <f>INDEX(Muutos!L:L,MATCH(LOOKUP(100000000,Muutos!L:L),Muutos!L:L,0)-12)</f>
        <v>5.087051142546227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120.42</v>
      </c>
      <c r="D8" s="97">
        <f>LOOKUP(100000000,Muutos!O:O)</f>
        <v>8.1349147073761</v>
      </c>
      <c r="E8" s="100">
        <f>INDEX(Muutos!O:O,MATCH(LOOKUP(100000000,Muutos!O:O),Muutos!O:O,0)-12)</f>
        <v>5.380304747512918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132.45</v>
      </c>
      <c r="D9" s="97">
        <f>LOOKUP(100000000,Muutos!R:R)</f>
        <v>2.6819923371647465</v>
      </c>
      <c r="E9" s="100">
        <f>INDEX(Muutos!R:R,MATCH(LOOKUP(100000000,Muutos!R:R),Muutos!R:R,0)-12)</f>
        <v>3.411842394893252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142.74</v>
      </c>
      <c r="D10" s="97">
        <f>LOOKUP(100000000,Muutos!U:U)</f>
        <v>3.565200059793712</v>
      </c>
      <c r="E10" s="100">
        <f>INDEX(Muutos!U:U,MATCH(LOOKUP(100000000,Muutos!U:U),Muutos!U:U,0)-12)</f>
        <v>5.05129815745394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187.71</v>
      </c>
      <c r="D11" s="97">
        <f>LOOKUP(100000000,Muutos!X:X)</f>
        <v>9.017442790846532</v>
      </c>
      <c r="E11" s="100">
        <f>INDEX(Muutos!X:X,MATCH(LOOKUP(100000000,Muutos!X:X),Muutos!X:X,0)-12)</f>
        <v>8.872337645367844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146.3</v>
      </c>
      <c r="D12" s="97">
        <f>LOOKUP(100000000,Muutos!AA:AA)</f>
        <v>8.253407370015156</v>
      </c>
      <c r="E12" s="100">
        <f>INDEX(Muutos!AA:AA,MATCH(LOOKUP(100000000,Muutos!AA:AA),Muutos!AA:AA,0)-12)</f>
        <v>6.305339415079152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7" sqref="A15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73.1252</v>
      </c>
      <c r="F3" s="39">
        <v>73.2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68.9217</v>
      </c>
      <c r="R3" s="39">
        <v>68.9382</v>
      </c>
      <c r="S3" s="39"/>
      <c r="T3" s="39">
        <v>84.74</v>
      </c>
      <c r="U3" s="39">
        <v>86.8734</v>
      </c>
      <c r="V3" s="39">
        <v>87.3487</v>
      </c>
      <c r="W3" s="39"/>
      <c r="X3" s="39">
        <v>75.17</v>
      </c>
      <c r="Y3" s="39">
        <v>81.1358</v>
      </c>
      <c r="Z3" s="39">
        <v>81.3222</v>
      </c>
      <c r="AA3" s="39"/>
      <c r="AB3" s="39">
        <v>51.67</v>
      </c>
      <c r="AC3" s="39">
        <v>58.5456</v>
      </c>
      <c r="AD3" s="39">
        <v>58.5442</v>
      </c>
      <c r="AE3" s="39"/>
      <c r="AF3" s="39">
        <v>54.65</v>
      </c>
      <c r="AG3" s="39">
        <v>58.2747</v>
      </c>
      <c r="AH3" s="39">
        <v>58.5668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73.6505</v>
      </c>
      <c r="F4" s="34">
        <v>73.6176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69.4034</v>
      </c>
      <c r="R4" s="34">
        <v>69.3394</v>
      </c>
      <c r="T4" s="34">
        <v>84.97</v>
      </c>
      <c r="U4" s="34">
        <v>87.18</v>
      </c>
      <c r="V4" s="34">
        <v>87.3009</v>
      </c>
      <c r="W4" s="34"/>
      <c r="X4" s="34">
        <v>77.64</v>
      </c>
      <c r="Y4" s="34">
        <v>81.7801</v>
      </c>
      <c r="Z4" s="34">
        <v>81.8408</v>
      </c>
      <c r="AA4" s="34"/>
      <c r="AB4" s="34">
        <v>55.86</v>
      </c>
      <c r="AC4" s="34">
        <v>59.076</v>
      </c>
      <c r="AD4" s="34">
        <v>59.1351</v>
      </c>
      <c r="AE4" s="34"/>
      <c r="AF4" s="34">
        <v>55.78</v>
      </c>
      <c r="AG4" s="34">
        <v>58.8695</v>
      </c>
      <c r="AH4" s="34">
        <v>59.1158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73.7899</v>
      </c>
      <c r="F5" s="34">
        <v>74.1021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69.6743</v>
      </c>
      <c r="R5" s="34">
        <v>69.7341</v>
      </c>
      <c r="T5" s="34">
        <v>85.51</v>
      </c>
      <c r="U5" s="34">
        <v>86.438</v>
      </c>
      <c r="V5" s="34">
        <v>87.328</v>
      </c>
      <c r="W5" s="34"/>
      <c r="X5" s="34">
        <v>75.16</v>
      </c>
      <c r="Y5" s="34">
        <v>77.3796</v>
      </c>
      <c r="Z5" s="34">
        <v>82.3691</v>
      </c>
      <c r="AA5" s="34"/>
      <c r="AB5" s="34">
        <v>58.42</v>
      </c>
      <c r="AC5" s="34">
        <v>59.7931</v>
      </c>
      <c r="AD5" s="34">
        <v>59.7515</v>
      </c>
      <c r="AE5" s="34"/>
      <c r="AF5" s="34">
        <v>57.4</v>
      </c>
      <c r="AG5" s="34">
        <v>59.9058</v>
      </c>
      <c r="AH5" s="34">
        <v>59.6834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74.7204</v>
      </c>
      <c r="F6" s="34">
        <v>74.7056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57.7</v>
      </c>
      <c r="O6" s="34"/>
      <c r="P6" s="34">
        <v>67.5</v>
      </c>
      <c r="Q6" s="34">
        <v>70.1555</v>
      </c>
      <c r="R6" s="34">
        <v>70.1373</v>
      </c>
      <c r="T6" s="34">
        <v>87.01</v>
      </c>
      <c r="U6" s="34">
        <v>87.3617</v>
      </c>
      <c r="V6" s="34">
        <v>87.4459</v>
      </c>
      <c r="W6" s="34"/>
      <c r="X6" s="34">
        <v>79.92</v>
      </c>
      <c r="Y6" s="34">
        <v>82.8806</v>
      </c>
      <c r="Z6" s="34">
        <v>82.8974</v>
      </c>
      <c r="AA6" s="34"/>
      <c r="AB6" s="34">
        <v>58.78</v>
      </c>
      <c r="AC6" s="34">
        <v>60.2786</v>
      </c>
      <c r="AD6" s="34">
        <v>60.3993</v>
      </c>
      <c r="AE6" s="34"/>
      <c r="AF6" s="34">
        <v>57.96</v>
      </c>
      <c r="AG6" s="34">
        <v>60.1097</v>
      </c>
      <c r="AH6" s="34">
        <v>60.2538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75.4245</v>
      </c>
      <c r="F7" s="34">
        <v>75.3567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70.5723</v>
      </c>
      <c r="R7" s="34">
        <v>70.5418</v>
      </c>
      <c r="T7" s="34">
        <v>92.86</v>
      </c>
      <c r="U7" s="34">
        <v>87.7408</v>
      </c>
      <c r="V7" s="34">
        <v>87.6053</v>
      </c>
      <c r="W7" s="34"/>
      <c r="X7" s="34">
        <v>81.51</v>
      </c>
      <c r="Y7" s="34">
        <v>83.4597</v>
      </c>
      <c r="Z7" s="34">
        <v>83.4205</v>
      </c>
      <c r="AA7" s="34"/>
      <c r="AB7" s="34">
        <v>61.45</v>
      </c>
      <c r="AC7" s="34">
        <v>61.1667</v>
      </c>
      <c r="AD7" s="34">
        <v>61.0849</v>
      </c>
      <c r="AE7" s="34"/>
      <c r="AF7" s="34">
        <v>61.71</v>
      </c>
      <c r="AG7" s="34">
        <v>60.809</v>
      </c>
      <c r="AH7" s="34">
        <v>60.8301</v>
      </c>
      <c r="AI7" s="34"/>
      <c r="AJ7" s="34">
        <v>70.5</v>
      </c>
      <c r="AK7" s="34">
        <v>68.6</v>
      </c>
      <c r="AL7" s="34">
        <v>68.5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76.2739</v>
      </c>
      <c r="F8" s="34">
        <v>75.908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70.9806</v>
      </c>
      <c r="R8" s="34">
        <v>70.9258</v>
      </c>
      <c r="T8" s="34">
        <v>109.81</v>
      </c>
      <c r="U8" s="34">
        <v>89.0405</v>
      </c>
      <c r="V8" s="34">
        <v>87.6942</v>
      </c>
      <c r="W8" s="34"/>
      <c r="X8" s="34">
        <v>93.04</v>
      </c>
      <c r="Y8" s="34">
        <v>83.9962</v>
      </c>
      <c r="Z8" s="34">
        <v>83.932</v>
      </c>
      <c r="AA8" s="34"/>
      <c r="AB8" s="34">
        <v>72.39</v>
      </c>
      <c r="AC8" s="34">
        <v>61.8884</v>
      </c>
      <c r="AD8" s="34">
        <v>61.7109</v>
      </c>
      <c r="AE8" s="34"/>
      <c r="AF8" s="34">
        <v>73.03</v>
      </c>
      <c r="AG8" s="34">
        <v>61.9452</v>
      </c>
      <c r="AH8" s="34">
        <v>61.4012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76.2179</v>
      </c>
      <c r="F9" s="34">
        <v>76.3205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71.1355</v>
      </c>
      <c r="R9" s="34">
        <v>71.3196</v>
      </c>
      <c r="T9" s="34">
        <v>88.27</v>
      </c>
      <c r="U9" s="34">
        <v>86.9397</v>
      </c>
      <c r="V9" s="34">
        <v>87.6869</v>
      </c>
      <c r="W9" s="34"/>
      <c r="X9" s="34">
        <v>103.01</v>
      </c>
      <c r="Y9" s="34">
        <v>84.4021</v>
      </c>
      <c r="Z9" s="34">
        <v>84.4291</v>
      </c>
      <c r="AA9" s="34"/>
      <c r="AB9" s="34">
        <v>67.28</v>
      </c>
      <c r="AC9" s="34">
        <v>62.1239</v>
      </c>
      <c r="AD9" s="34">
        <v>62.2474</v>
      </c>
      <c r="AE9" s="34"/>
      <c r="AF9" s="34">
        <v>63.77</v>
      </c>
      <c r="AG9" s="34">
        <v>61.6936</v>
      </c>
      <c r="AH9" s="34">
        <v>61.9553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76.6351</v>
      </c>
      <c r="F10" s="34">
        <v>76.7157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71.6737</v>
      </c>
      <c r="R10" s="34">
        <v>71.7891</v>
      </c>
      <c r="T10" s="34">
        <v>81.66</v>
      </c>
      <c r="U10" s="34">
        <v>88.9681</v>
      </c>
      <c r="V10" s="34">
        <v>87.6221</v>
      </c>
      <c r="W10" s="34"/>
      <c r="X10" s="34">
        <v>86.44</v>
      </c>
      <c r="Y10" s="34">
        <v>84.989</v>
      </c>
      <c r="Z10" s="34">
        <v>84.9114</v>
      </c>
      <c r="AA10" s="34"/>
      <c r="AB10" s="34">
        <v>58.39</v>
      </c>
      <c r="AC10" s="34">
        <v>62.961</v>
      </c>
      <c r="AD10" s="34">
        <v>62.7406</v>
      </c>
      <c r="AE10" s="34"/>
      <c r="AF10" s="34">
        <v>67.66</v>
      </c>
      <c r="AG10" s="34">
        <v>62.2836</v>
      </c>
      <c r="AH10" s="34">
        <v>62.5171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77.1445</v>
      </c>
      <c r="F11" s="34">
        <v>77.1671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72.4055</v>
      </c>
      <c r="R11" s="34">
        <v>72.318</v>
      </c>
      <c r="T11" s="34">
        <v>79.72</v>
      </c>
      <c r="U11" s="34">
        <v>87.095</v>
      </c>
      <c r="V11" s="34">
        <v>87.4833</v>
      </c>
      <c r="W11" s="34"/>
      <c r="X11" s="34">
        <v>79.66</v>
      </c>
      <c r="Y11" s="34">
        <v>85.4769</v>
      </c>
      <c r="Z11" s="34">
        <v>85.3724</v>
      </c>
      <c r="AA11" s="34"/>
      <c r="AB11" s="34">
        <v>59.6</v>
      </c>
      <c r="AC11" s="34">
        <v>63.1216</v>
      </c>
      <c r="AD11" s="34">
        <v>63.1524</v>
      </c>
      <c r="AE11" s="34"/>
      <c r="AF11" s="34">
        <v>59.75</v>
      </c>
      <c r="AG11" s="34">
        <v>63.3734</v>
      </c>
      <c r="AH11" s="34">
        <v>63.0927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77.6524</v>
      </c>
      <c r="F12" s="34">
        <v>77.6404</v>
      </c>
      <c r="G12" s="34"/>
      <c r="H12" s="34">
        <v>71.67</v>
      </c>
      <c r="I12" s="34">
        <v>77.5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72.7844</v>
      </c>
      <c r="R12" s="34">
        <v>72.8516</v>
      </c>
      <c r="T12" s="34">
        <v>80.85</v>
      </c>
      <c r="U12" s="34">
        <v>87.9547</v>
      </c>
      <c r="V12" s="34">
        <v>87.2846</v>
      </c>
      <c r="W12" s="34"/>
      <c r="X12" s="34">
        <v>80.83</v>
      </c>
      <c r="Y12" s="34">
        <v>85.5203</v>
      </c>
      <c r="Z12" s="34">
        <v>85.8185</v>
      </c>
      <c r="AA12" s="34"/>
      <c r="AB12" s="34">
        <v>61.83</v>
      </c>
      <c r="AC12" s="34">
        <v>63.3717</v>
      </c>
      <c r="AD12" s="34">
        <v>63.5785</v>
      </c>
      <c r="AE12" s="34"/>
      <c r="AF12" s="34">
        <v>59.52</v>
      </c>
      <c r="AG12" s="34">
        <v>63.3157</v>
      </c>
      <c r="AH12" s="34">
        <v>63.6714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78.1549</v>
      </c>
      <c r="F13" s="34">
        <v>78.1015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73.4485</v>
      </c>
      <c r="R13" s="34">
        <v>73.3847</v>
      </c>
      <c r="T13" s="34">
        <v>82.53</v>
      </c>
      <c r="U13" s="34">
        <v>87.6549</v>
      </c>
      <c r="V13" s="34">
        <v>87.0104</v>
      </c>
      <c r="W13" s="34"/>
      <c r="X13" s="34">
        <v>82.92</v>
      </c>
      <c r="Y13" s="34">
        <v>86.289</v>
      </c>
      <c r="Z13" s="34">
        <v>86.2637</v>
      </c>
      <c r="AA13" s="34"/>
      <c r="AB13" s="34">
        <v>64.32</v>
      </c>
      <c r="AC13" s="34">
        <v>64.1525</v>
      </c>
      <c r="AD13" s="34">
        <v>64.1295</v>
      </c>
      <c r="AE13" s="34"/>
      <c r="AF13" s="34">
        <v>61.46</v>
      </c>
      <c r="AG13" s="34">
        <v>64.4163</v>
      </c>
      <c r="AH13" s="34">
        <v>64.2591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78.6621</v>
      </c>
      <c r="F14" s="34">
        <v>78.5059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74.0932</v>
      </c>
      <c r="R14" s="34">
        <v>73.872</v>
      </c>
      <c r="T14" s="34">
        <v>85.11</v>
      </c>
      <c r="U14" s="34">
        <v>86.0549</v>
      </c>
      <c r="V14" s="34">
        <v>86.6743</v>
      </c>
      <c r="W14" s="34"/>
      <c r="X14" s="34">
        <v>88.36</v>
      </c>
      <c r="Y14" s="34">
        <v>87.0506</v>
      </c>
      <c r="Z14" s="34">
        <v>86.6864</v>
      </c>
      <c r="AA14" s="34"/>
      <c r="AB14" s="34">
        <v>72.18</v>
      </c>
      <c r="AC14" s="34">
        <v>64.869</v>
      </c>
      <c r="AD14" s="34">
        <v>64.6791</v>
      </c>
      <c r="AE14" s="34"/>
      <c r="AF14" s="34">
        <v>67.77</v>
      </c>
      <c r="AG14" s="34">
        <v>65.3305</v>
      </c>
      <c r="AH14" s="34">
        <v>64.8375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78.8737</v>
      </c>
      <c r="F15" s="39">
        <v>78.8248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74.3487</v>
      </c>
      <c r="R15" s="39">
        <v>74.2585</v>
      </c>
      <c r="S15" s="39">
        <v>10.93</v>
      </c>
      <c r="T15" s="39">
        <v>94</v>
      </c>
      <c r="U15" s="39">
        <v>94.8361</v>
      </c>
      <c r="V15" s="39">
        <v>86.3629</v>
      </c>
      <c r="W15" s="39">
        <v>8.87</v>
      </c>
      <c r="X15" s="39">
        <v>81.83</v>
      </c>
      <c r="Y15" s="39">
        <v>87.1371</v>
      </c>
      <c r="Z15" s="39">
        <v>87.0608</v>
      </c>
      <c r="AA15" s="39">
        <v>11.89</v>
      </c>
      <c r="AB15" s="39">
        <v>57.81</v>
      </c>
      <c r="AC15" s="39">
        <v>65.0546</v>
      </c>
      <c r="AD15" s="39">
        <v>65.1455</v>
      </c>
      <c r="AE15" s="39">
        <v>13.24</v>
      </c>
      <c r="AF15" s="39">
        <v>61.88</v>
      </c>
      <c r="AG15" s="39">
        <v>65.5554</v>
      </c>
      <c r="AH15" s="39">
        <v>65.3844</v>
      </c>
      <c r="AI15" s="39">
        <v>9.1</v>
      </c>
      <c r="AJ15" s="39">
        <v>67.4</v>
      </c>
      <c r="AK15" s="39">
        <v>71.8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79.0457</v>
      </c>
      <c r="F16" s="34">
        <v>79.1006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74.4921</v>
      </c>
      <c r="R16" s="34">
        <v>74.5934</v>
      </c>
      <c r="S16" s="34">
        <v>-0.63</v>
      </c>
      <c r="T16" s="34">
        <v>84.43</v>
      </c>
      <c r="U16" s="34">
        <v>85.7185</v>
      </c>
      <c r="V16" s="34">
        <v>86.0933</v>
      </c>
      <c r="W16" s="34">
        <v>7.54</v>
      </c>
      <c r="X16" s="34">
        <v>83.49</v>
      </c>
      <c r="Y16" s="34">
        <v>87.4154</v>
      </c>
      <c r="Z16" s="34">
        <v>87.3961</v>
      </c>
      <c r="AA16" s="34">
        <v>11.98</v>
      </c>
      <c r="AB16" s="34">
        <v>62.55</v>
      </c>
      <c r="AC16" s="34">
        <v>65.5485</v>
      </c>
      <c r="AD16" s="34">
        <v>65.6433</v>
      </c>
      <c r="AE16" s="34">
        <v>13.31</v>
      </c>
      <c r="AF16" s="34">
        <v>63.21</v>
      </c>
      <c r="AG16" s="34">
        <v>66.3476</v>
      </c>
      <c r="AH16" s="34">
        <v>65.9001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79.4725</v>
      </c>
      <c r="F17" s="34">
        <v>79.3641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74.9941</v>
      </c>
      <c r="R17" s="34">
        <v>74.9376</v>
      </c>
      <c r="S17" s="34">
        <v>0.92</v>
      </c>
      <c r="T17" s="34">
        <v>86.29</v>
      </c>
      <c r="U17" s="34">
        <v>87.2468</v>
      </c>
      <c r="V17" s="34">
        <v>85.7925</v>
      </c>
      <c r="W17" s="34">
        <v>12.76</v>
      </c>
      <c r="X17" s="34">
        <v>84.75</v>
      </c>
      <c r="Y17" s="34">
        <v>87.7863</v>
      </c>
      <c r="Z17" s="34">
        <v>87.7042</v>
      </c>
      <c r="AA17" s="34">
        <v>9.94</v>
      </c>
      <c r="AB17" s="34">
        <v>64.23</v>
      </c>
      <c r="AC17" s="34">
        <v>66.2652</v>
      </c>
      <c r="AD17" s="34">
        <v>66.2172</v>
      </c>
      <c r="AE17" s="34">
        <v>9.97</v>
      </c>
      <c r="AF17" s="34">
        <v>63.12</v>
      </c>
      <c r="AG17" s="34">
        <v>66.3375</v>
      </c>
      <c r="AH17" s="34">
        <v>66.3909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79.6544</v>
      </c>
      <c r="F18" s="34">
        <v>79.5773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75.171</v>
      </c>
      <c r="R18" s="34">
        <v>75.3026</v>
      </c>
      <c r="S18" s="34">
        <v>-2.57</v>
      </c>
      <c r="T18" s="34">
        <v>84.78</v>
      </c>
      <c r="U18" s="34">
        <v>85.0479</v>
      </c>
      <c r="V18" s="34">
        <v>85.3984</v>
      </c>
      <c r="W18" s="34">
        <v>6.64</v>
      </c>
      <c r="X18" s="34">
        <v>85.23</v>
      </c>
      <c r="Y18" s="34">
        <v>87.9974</v>
      </c>
      <c r="Z18" s="34">
        <v>87.9869</v>
      </c>
      <c r="AA18" s="34">
        <v>11.19</v>
      </c>
      <c r="AB18" s="34">
        <v>65.36</v>
      </c>
      <c r="AC18" s="34">
        <v>66.8239</v>
      </c>
      <c r="AD18" s="34">
        <v>66.7931</v>
      </c>
      <c r="AE18" s="34">
        <v>11.65</v>
      </c>
      <c r="AF18" s="34">
        <v>64.72</v>
      </c>
      <c r="AG18" s="34">
        <v>66.8397</v>
      </c>
      <c r="AH18" s="34">
        <v>66.8745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79.7184</v>
      </c>
      <c r="F19" s="34">
        <v>79.74</v>
      </c>
      <c r="G19" s="34">
        <v>8.85687608376684</v>
      </c>
      <c r="H19" s="34">
        <v>81.61</v>
      </c>
      <c r="I19" s="34">
        <v>79.5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75.7667</v>
      </c>
      <c r="R19" s="34">
        <v>75.691</v>
      </c>
      <c r="S19" s="34">
        <v>-2.36</v>
      </c>
      <c r="T19" s="34">
        <v>90.67</v>
      </c>
      <c r="U19" s="34">
        <v>85.8281</v>
      </c>
      <c r="V19" s="34">
        <v>84.9376</v>
      </c>
      <c r="W19" s="34">
        <v>5.57</v>
      </c>
      <c r="X19" s="34">
        <v>86.05</v>
      </c>
      <c r="Y19" s="34">
        <v>88.2193</v>
      </c>
      <c r="Z19" s="34">
        <v>88.2501</v>
      </c>
      <c r="AA19" s="34">
        <v>9.7</v>
      </c>
      <c r="AB19" s="34">
        <v>67.41</v>
      </c>
      <c r="AC19" s="34">
        <v>67.3205</v>
      </c>
      <c r="AD19" s="34">
        <v>67.3604</v>
      </c>
      <c r="AE19" s="34">
        <v>10.86</v>
      </c>
      <c r="AF19" s="34">
        <v>68.41</v>
      </c>
      <c r="AG19" s="34">
        <v>67.4029</v>
      </c>
      <c r="AH19" s="34">
        <v>67.3609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79.8531</v>
      </c>
      <c r="F20" s="34">
        <v>79.9046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76.0746</v>
      </c>
      <c r="R20" s="34">
        <v>76.0785</v>
      </c>
      <c r="S20" s="34">
        <v>-8.52</v>
      </c>
      <c r="T20" s="34">
        <v>100.45</v>
      </c>
      <c r="U20" s="34">
        <v>83.1546</v>
      </c>
      <c r="V20" s="34">
        <v>84.4826</v>
      </c>
      <c r="W20" s="34">
        <v>4.26</v>
      </c>
      <c r="X20" s="34">
        <v>97.01</v>
      </c>
      <c r="Y20" s="34">
        <v>88.4627</v>
      </c>
      <c r="Z20" s="34">
        <v>88.5015</v>
      </c>
      <c r="AA20" s="34">
        <v>7.75</v>
      </c>
      <c r="AB20" s="34">
        <v>78</v>
      </c>
      <c r="AC20" s="34">
        <v>67.8223</v>
      </c>
      <c r="AD20" s="34">
        <v>68.007</v>
      </c>
      <c r="AE20" s="34">
        <v>7.87</v>
      </c>
      <c r="AF20" s="34">
        <v>78.78</v>
      </c>
      <c r="AG20" s="34">
        <v>67.6177</v>
      </c>
      <c r="AH20" s="34">
        <v>67.8534</v>
      </c>
      <c r="AI20" s="34">
        <v>1.8</v>
      </c>
      <c r="AJ20" s="34">
        <v>84.2</v>
      </c>
      <c r="AK20" s="34">
        <v>72.3</v>
      </c>
      <c r="AL20" s="34">
        <v>72.9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79.965</v>
      </c>
      <c r="F21" s="34">
        <v>80.1254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76.3979</v>
      </c>
      <c r="R21" s="34">
        <v>76.4681</v>
      </c>
      <c r="S21" s="34">
        <v>-1.99</v>
      </c>
      <c r="T21" s="34">
        <v>86.52</v>
      </c>
      <c r="U21" s="34">
        <v>84.5812</v>
      </c>
      <c r="V21" s="34">
        <v>84.0977</v>
      </c>
      <c r="W21" s="34">
        <v>5.91</v>
      </c>
      <c r="X21" s="34">
        <v>109.1</v>
      </c>
      <c r="Y21" s="34">
        <v>88.4268</v>
      </c>
      <c r="Z21" s="34">
        <v>88.7546</v>
      </c>
      <c r="AA21" s="34">
        <v>11.72</v>
      </c>
      <c r="AB21" s="34">
        <v>75.16</v>
      </c>
      <c r="AC21" s="34">
        <v>68.7248</v>
      </c>
      <c r="AD21" s="34">
        <v>68.8108</v>
      </c>
      <c r="AE21" s="34">
        <v>11.54</v>
      </c>
      <c r="AF21" s="34">
        <v>71.13</v>
      </c>
      <c r="AG21" s="34">
        <v>68.2544</v>
      </c>
      <c r="AH21" s="34">
        <v>68.3611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80.3364</v>
      </c>
      <c r="F22" s="34">
        <v>80.4422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76.7684</v>
      </c>
      <c r="R22" s="34">
        <v>76.9082</v>
      </c>
      <c r="S22" s="34">
        <v>-7.82</v>
      </c>
      <c r="T22" s="34">
        <v>75.27</v>
      </c>
      <c r="U22" s="34">
        <v>82.3478</v>
      </c>
      <c r="V22" s="34">
        <v>83.8083</v>
      </c>
      <c r="W22" s="34">
        <v>4.13</v>
      </c>
      <c r="X22" s="34">
        <v>90.01</v>
      </c>
      <c r="Y22" s="34">
        <v>89.0293</v>
      </c>
      <c r="Z22" s="34">
        <v>89.0186</v>
      </c>
      <c r="AA22" s="34">
        <v>13.22</v>
      </c>
      <c r="AB22" s="34">
        <v>66.11</v>
      </c>
      <c r="AC22" s="34">
        <v>72.2089</v>
      </c>
      <c r="AD22" s="34">
        <v>69.7876</v>
      </c>
      <c r="AE22" s="34">
        <v>11.1</v>
      </c>
      <c r="AF22" s="34">
        <v>75.17</v>
      </c>
      <c r="AG22" s="34">
        <v>69.0574</v>
      </c>
      <c r="AH22" s="34">
        <v>68.8783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80.6986</v>
      </c>
      <c r="F23" s="34">
        <v>80.8688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77.2722</v>
      </c>
      <c r="R23" s="34">
        <v>77.4391</v>
      </c>
      <c r="S23" s="34">
        <v>-5.13</v>
      </c>
      <c r="T23" s="34">
        <v>75.63</v>
      </c>
      <c r="U23" s="34">
        <v>83.957</v>
      </c>
      <c r="V23" s="34">
        <v>83.6284</v>
      </c>
      <c r="W23" s="34">
        <v>3.45</v>
      </c>
      <c r="X23" s="34">
        <v>82.41</v>
      </c>
      <c r="Y23" s="34">
        <v>88.9746</v>
      </c>
      <c r="Z23" s="34">
        <v>89.2913</v>
      </c>
      <c r="AA23" s="34">
        <v>14.94</v>
      </c>
      <c r="AB23" s="34">
        <v>68.51</v>
      </c>
      <c r="AC23" s="34">
        <v>72.848</v>
      </c>
      <c r="AD23" s="34">
        <v>70.881</v>
      </c>
      <c r="AE23" s="34">
        <v>8.17</v>
      </c>
      <c r="AF23" s="34">
        <v>64.64</v>
      </c>
      <c r="AG23" s="34">
        <v>68.7307</v>
      </c>
      <c r="AH23" s="34">
        <v>69.4091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81.4228</v>
      </c>
      <c r="F24" s="34">
        <v>81.378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78.2405</v>
      </c>
      <c r="R24" s="34">
        <v>78.0162</v>
      </c>
      <c r="S24" s="34">
        <v>-4.61</v>
      </c>
      <c r="T24" s="34">
        <v>77.12</v>
      </c>
      <c r="U24" s="34">
        <v>83.3822</v>
      </c>
      <c r="V24" s="34">
        <v>83.5045</v>
      </c>
      <c r="W24" s="34">
        <v>6.37</v>
      </c>
      <c r="X24" s="34">
        <v>85.99</v>
      </c>
      <c r="Y24" s="34">
        <v>90.0637</v>
      </c>
      <c r="Z24" s="34">
        <v>89.554</v>
      </c>
      <c r="AA24" s="34">
        <v>16.49</v>
      </c>
      <c r="AB24" s="34">
        <v>72.02</v>
      </c>
      <c r="AC24" s="34">
        <v>73.3596</v>
      </c>
      <c r="AD24" s="34">
        <v>71.9487</v>
      </c>
      <c r="AE24" s="34">
        <v>12.06</v>
      </c>
      <c r="AF24" s="34">
        <v>66.69</v>
      </c>
      <c r="AG24" s="34">
        <v>70.5002</v>
      </c>
      <c r="AH24" s="34">
        <v>69.9595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82.1092</v>
      </c>
      <c r="F25" s="34">
        <v>81.8552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78.8053</v>
      </c>
      <c r="R25" s="34">
        <v>78.4962</v>
      </c>
      <c r="S25" s="34">
        <v>-5.45</v>
      </c>
      <c r="T25" s="34">
        <v>78.04</v>
      </c>
      <c r="U25" s="34">
        <v>83.0234</v>
      </c>
      <c r="V25" s="34">
        <v>83.4087</v>
      </c>
      <c r="W25" s="34">
        <v>3.48</v>
      </c>
      <c r="X25" s="34">
        <v>85.81</v>
      </c>
      <c r="Y25" s="34">
        <v>90.0069</v>
      </c>
      <c r="Z25" s="34">
        <v>89.77</v>
      </c>
      <c r="AA25" s="34">
        <v>15.43</v>
      </c>
      <c r="AB25" s="34">
        <v>74.24</v>
      </c>
      <c r="AC25" s="34">
        <v>73.9749</v>
      </c>
      <c r="AD25" s="34">
        <v>72.8886</v>
      </c>
      <c r="AE25" s="34">
        <v>9.07</v>
      </c>
      <c r="AF25" s="34">
        <v>67.04</v>
      </c>
      <c r="AG25" s="34">
        <v>70.576</v>
      </c>
      <c r="AH25" s="34">
        <v>70.5021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82.3102</v>
      </c>
      <c r="F26" s="34">
        <v>82.2015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78.8218</v>
      </c>
      <c r="R26" s="34">
        <v>78.8367</v>
      </c>
      <c r="S26" s="34">
        <v>-4.32</v>
      </c>
      <c r="T26" s="34">
        <v>81.43</v>
      </c>
      <c r="U26" s="34">
        <v>83.938</v>
      </c>
      <c r="V26" s="34">
        <v>83.341</v>
      </c>
      <c r="W26" s="34">
        <v>1.65</v>
      </c>
      <c r="X26" s="34">
        <v>89.81</v>
      </c>
      <c r="Y26" s="34">
        <v>89.8454</v>
      </c>
      <c r="Z26" s="34">
        <v>89.9405</v>
      </c>
      <c r="AA26" s="34">
        <v>13.08</v>
      </c>
      <c r="AB26" s="34">
        <v>81.62</v>
      </c>
      <c r="AC26" s="34">
        <v>74.2746</v>
      </c>
      <c r="AD26" s="34">
        <v>73.7466</v>
      </c>
      <c r="AE26" s="34">
        <v>7.85</v>
      </c>
      <c r="AF26" s="34">
        <v>73.09</v>
      </c>
      <c r="AG26" s="34">
        <v>70.8622</v>
      </c>
      <c r="AH26" s="34">
        <v>71.0357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82.6456</v>
      </c>
      <c r="F27" s="39">
        <v>82.4057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79.0465</v>
      </c>
      <c r="R27" s="39">
        <v>79.147</v>
      </c>
      <c r="S27" s="39">
        <v>-9.48</v>
      </c>
      <c r="T27" s="39">
        <v>85.09</v>
      </c>
      <c r="U27" s="39">
        <v>84.0917</v>
      </c>
      <c r="V27" s="39">
        <v>83.2132</v>
      </c>
      <c r="W27" s="39">
        <v>4.28</v>
      </c>
      <c r="X27" s="39">
        <v>85.34</v>
      </c>
      <c r="Y27" s="39">
        <v>90.3518</v>
      </c>
      <c r="Z27" s="39">
        <v>90.0863</v>
      </c>
      <c r="AA27" s="39">
        <v>16.36</v>
      </c>
      <c r="AB27" s="39">
        <v>67.27</v>
      </c>
      <c r="AC27" s="39">
        <v>75.2287</v>
      </c>
      <c r="AD27" s="39">
        <v>74.5765</v>
      </c>
      <c r="AE27" s="39">
        <v>9.7</v>
      </c>
      <c r="AF27" s="39">
        <v>67.88</v>
      </c>
      <c r="AG27" s="39">
        <v>71.848</v>
      </c>
      <c r="AH27" s="39">
        <v>71.5735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82.3329</v>
      </c>
      <c r="F28" s="34">
        <v>82.5322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79.4169</v>
      </c>
      <c r="R28" s="34">
        <v>79.5113</v>
      </c>
      <c r="S28" s="34">
        <v>-1.8</v>
      </c>
      <c r="T28" s="34">
        <v>82.91</v>
      </c>
      <c r="U28" s="34">
        <v>83.8513</v>
      </c>
      <c r="V28" s="34">
        <v>82.9568</v>
      </c>
      <c r="W28" s="34">
        <v>3.2</v>
      </c>
      <c r="X28" s="34">
        <v>86.16</v>
      </c>
      <c r="Y28" s="34">
        <v>90.0223</v>
      </c>
      <c r="Z28" s="34">
        <v>90.2126</v>
      </c>
      <c r="AA28" s="34">
        <v>16.56</v>
      </c>
      <c r="AB28" s="34">
        <v>72.91</v>
      </c>
      <c r="AC28" s="34">
        <v>75.7981</v>
      </c>
      <c r="AD28" s="34">
        <v>75.2767</v>
      </c>
      <c r="AE28" s="34">
        <v>8.03</v>
      </c>
      <c r="AF28" s="34">
        <v>68.29</v>
      </c>
      <c r="AG28" s="34">
        <v>71.7837</v>
      </c>
      <c r="AH28" s="34">
        <v>72.1146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82.5832</v>
      </c>
      <c r="F29" s="34">
        <v>82.7182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77.9994</v>
      </c>
      <c r="R29" s="34">
        <v>79.9364</v>
      </c>
      <c r="S29" s="34">
        <v>-6.63</v>
      </c>
      <c r="T29" s="34">
        <v>80.57</v>
      </c>
      <c r="U29" s="34">
        <v>81.5986</v>
      </c>
      <c r="V29" s="34">
        <v>82.6478</v>
      </c>
      <c r="W29" s="34">
        <v>2.75</v>
      </c>
      <c r="X29" s="34">
        <v>87.08</v>
      </c>
      <c r="Y29" s="34">
        <v>90.1176</v>
      </c>
      <c r="Z29" s="34">
        <v>90.3417</v>
      </c>
      <c r="AA29" s="34">
        <v>14</v>
      </c>
      <c r="AB29" s="34">
        <v>73.21</v>
      </c>
      <c r="AC29" s="34">
        <v>75.7571</v>
      </c>
      <c r="AD29" s="34">
        <v>75.9172</v>
      </c>
      <c r="AE29" s="34">
        <v>8.62</v>
      </c>
      <c r="AF29" s="34">
        <v>68.56</v>
      </c>
      <c r="AG29" s="34">
        <v>72.2081</v>
      </c>
      <c r="AH29" s="34">
        <v>72.682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83.0242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79.2053</v>
      </c>
      <c r="R30" s="34">
        <v>80.3707</v>
      </c>
      <c r="S30" s="34">
        <v>-2.86</v>
      </c>
      <c r="T30" s="34">
        <v>82.35</v>
      </c>
      <c r="U30" s="34">
        <v>81.6937</v>
      </c>
      <c r="V30" s="34">
        <v>82.4489</v>
      </c>
      <c r="W30" s="34">
        <v>3.2</v>
      </c>
      <c r="X30" s="34">
        <v>87.96</v>
      </c>
      <c r="Y30" s="34">
        <v>90.4994</v>
      </c>
      <c r="Z30" s="34">
        <v>90.4859</v>
      </c>
      <c r="AA30" s="34">
        <v>16.82</v>
      </c>
      <c r="AB30" s="34">
        <v>76.35</v>
      </c>
      <c r="AC30" s="34">
        <v>77.0763</v>
      </c>
      <c r="AD30" s="34">
        <v>76.6447</v>
      </c>
      <c r="AE30" s="34">
        <v>10.53</v>
      </c>
      <c r="AF30" s="34">
        <v>71.53</v>
      </c>
      <c r="AG30" s="34">
        <v>73.6496</v>
      </c>
      <c r="AH30" s="34">
        <v>73.2777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83.4012</v>
      </c>
      <c r="F31" s="34">
        <v>83.4106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79.7696</v>
      </c>
      <c r="R31" s="34">
        <v>80.7713</v>
      </c>
      <c r="S31" s="34">
        <v>-5.65</v>
      </c>
      <c r="T31" s="34">
        <v>85.54</v>
      </c>
      <c r="U31" s="34">
        <v>81.4497</v>
      </c>
      <c r="V31" s="34">
        <v>82.4316</v>
      </c>
      <c r="W31" s="34">
        <v>2.94</v>
      </c>
      <c r="X31" s="34">
        <v>88.58</v>
      </c>
      <c r="Y31" s="34">
        <v>90.6125</v>
      </c>
      <c r="Z31" s="34">
        <v>90.633</v>
      </c>
      <c r="AA31" s="34">
        <v>14.73</v>
      </c>
      <c r="AB31" s="34">
        <v>77.34</v>
      </c>
      <c r="AC31" s="34">
        <v>77.3733</v>
      </c>
      <c r="AD31" s="34">
        <v>77.3556</v>
      </c>
      <c r="AE31" s="34">
        <v>9.2</v>
      </c>
      <c r="AF31" s="34">
        <v>74.7</v>
      </c>
      <c r="AG31" s="34">
        <v>73.6614</v>
      </c>
      <c r="AH31" s="34">
        <v>73.878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83.667</v>
      </c>
      <c r="F32" s="34">
        <v>83.869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80.4218</v>
      </c>
      <c r="R32" s="34">
        <v>81.1858</v>
      </c>
      <c r="S32" s="34">
        <v>-1.03</v>
      </c>
      <c r="T32" s="34">
        <v>99.42</v>
      </c>
      <c r="U32" s="34">
        <v>83.0926</v>
      </c>
      <c r="V32" s="34">
        <v>82.5346</v>
      </c>
      <c r="W32" s="34">
        <v>2.44</v>
      </c>
      <c r="X32" s="34">
        <v>99.38</v>
      </c>
      <c r="Y32" s="34">
        <v>90.634</v>
      </c>
      <c r="Z32" s="34">
        <v>90.7821</v>
      </c>
      <c r="AA32" s="34">
        <v>15.18</v>
      </c>
      <c r="AB32" s="34">
        <v>89.84</v>
      </c>
      <c r="AC32" s="34">
        <v>78.0543</v>
      </c>
      <c r="AD32" s="34">
        <v>78.0673</v>
      </c>
      <c r="AE32" s="34">
        <v>9.33</v>
      </c>
      <c r="AF32" s="34">
        <v>86.13</v>
      </c>
      <c r="AG32" s="34">
        <v>74.209</v>
      </c>
      <c r="AH32" s="34">
        <v>74.4928</v>
      </c>
      <c r="AI32" s="34">
        <v>7.2</v>
      </c>
      <c r="AJ32" s="34">
        <v>90.3</v>
      </c>
      <c r="AK32" s="34">
        <v>77.9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84.4295</v>
      </c>
      <c r="F33" s="34">
        <v>84.4105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81.1696</v>
      </c>
      <c r="R33" s="34">
        <v>81.6532</v>
      </c>
      <c r="S33" s="34">
        <v>-1.31</v>
      </c>
      <c r="T33" s="34">
        <v>85.39</v>
      </c>
      <c r="U33" s="34">
        <v>82.8296</v>
      </c>
      <c r="V33" s="34">
        <v>82.6467</v>
      </c>
      <c r="W33" s="34">
        <v>5.45</v>
      </c>
      <c r="X33" s="34">
        <v>115.04</v>
      </c>
      <c r="Y33" s="34">
        <v>91.4153</v>
      </c>
      <c r="Z33" s="34">
        <v>90.9222</v>
      </c>
      <c r="AA33" s="34">
        <v>15.97</v>
      </c>
      <c r="AB33" s="34">
        <v>87.17</v>
      </c>
      <c r="AC33" s="34">
        <v>79.137</v>
      </c>
      <c r="AD33" s="34">
        <v>78.7688</v>
      </c>
      <c r="AE33" s="34">
        <v>11.1</v>
      </c>
      <c r="AF33" s="34">
        <v>79.02</v>
      </c>
      <c r="AG33" s="34">
        <v>75.2857</v>
      </c>
      <c r="AH33" s="34">
        <v>75.1295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85.216</v>
      </c>
      <c r="F34" s="34">
        <v>84.9331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81.9504</v>
      </c>
      <c r="R34" s="34">
        <v>82.1219</v>
      </c>
      <c r="S34" s="34">
        <v>-0.89</v>
      </c>
      <c r="T34" s="34">
        <v>74.61</v>
      </c>
      <c r="U34" s="34">
        <v>82.601</v>
      </c>
      <c r="V34" s="34">
        <v>82.7466</v>
      </c>
      <c r="W34" s="34">
        <v>0.53</v>
      </c>
      <c r="X34" s="34">
        <v>90.49</v>
      </c>
      <c r="Y34" s="34">
        <v>91.0041</v>
      </c>
      <c r="Z34" s="34">
        <v>91.0332</v>
      </c>
      <c r="AA34" s="34">
        <v>9.09</v>
      </c>
      <c r="AB34" s="34">
        <v>72.11</v>
      </c>
      <c r="AC34" s="34">
        <v>79.2423</v>
      </c>
      <c r="AD34" s="34">
        <v>79.36</v>
      </c>
      <c r="AE34" s="34">
        <v>10.06</v>
      </c>
      <c r="AF34" s="34">
        <v>82.74</v>
      </c>
      <c r="AG34" s="34">
        <v>75.9686</v>
      </c>
      <c r="AH34" s="34">
        <v>75.7667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85.5493</v>
      </c>
      <c r="F35" s="34">
        <v>85.2905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82.3393</v>
      </c>
      <c r="R35" s="34">
        <v>82.5388</v>
      </c>
      <c r="S35" s="34">
        <v>-0.85</v>
      </c>
      <c r="T35" s="34">
        <v>74.98</v>
      </c>
      <c r="U35" s="34">
        <v>82.5465</v>
      </c>
      <c r="V35" s="34">
        <v>82.8897</v>
      </c>
      <c r="W35" s="34">
        <v>4.24</v>
      </c>
      <c r="X35" s="34">
        <v>85.9</v>
      </c>
      <c r="Y35" s="34">
        <v>91.3088</v>
      </c>
      <c r="Z35" s="34">
        <v>91.1237</v>
      </c>
      <c r="AA35" s="34">
        <v>9.44</v>
      </c>
      <c r="AB35" s="34">
        <v>74.97</v>
      </c>
      <c r="AC35" s="34">
        <v>79.8516</v>
      </c>
      <c r="AD35" s="34">
        <v>79.997</v>
      </c>
      <c r="AE35" s="34">
        <v>12.2</v>
      </c>
      <c r="AF35" s="34">
        <v>72.53</v>
      </c>
      <c r="AG35" s="34">
        <v>76.6202</v>
      </c>
      <c r="AH35" s="34">
        <v>76.3902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85.407</v>
      </c>
      <c r="F36" s="34">
        <v>85.5102</v>
      </c>
      <c r="G36" s="34">
        <v>8.56102003642987</v>
      </c>
      <c r="H36" s="34">
        <v>83.44</v>
      </c>
      <c r="I36" s="34">
        <v>87.4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82.7008</v>
      </c>
      <c r="R36" s="34">
        <v>82.934</v>
      </c>
      <c r="S36" s="34">
        <v>-1.22</v>
      </c>
      <c r="T36" s="34">
        <v>76.17</v>
      </c>
      <c r="U36" s="34">
        <v>82.5969</v>
      </c>
      <c r="V36" s="34">
        <v>83.1167</v>
      </c>
      <c r="W36" s="34">
        <v>0.16</v>
      </c>
      <c r="X36" s="34">
        <v>86.12</v>
      </c>
      <c r="Y36" s="34">
        <v>91.0191</v>
      </c>
      <c r="Z36" s="34">
        <v>91.2131</v>
      </c>
      <c r="AA36" s="34">
        <v>10.69</v>
      </c>
      <c r="AB36" s="34">
        <v>79.72</v>
      </c>
      <c r="AC36" s="34">
        <v>80.9391</v>
      </c>
      <c r="AD36" s="34">
        <v>80.7194</v>
      </c>
      <c r="AE36" s="34">
        <v>8.91</v>
      </c>
      <c r="AF36" s="34">
        <v>72.63</v>
      </c>
      <c r="AG36" s="34">
        <v>76.8358</v>
      </c>
      <c r="AH36" s="34">
        <v>77.0072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85.4031</v>
      </c>
      <c r="F37" s="34">
        <v>85.8004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82.9962</v>
      </c>
      <c r="R37" s="34">
        <v>83.4017</v>
      </c>
      <c r="S37" s="34">
        <v>-1.06</v>
      </c>
      <c r="T37" s="34">
        <v>77.21</v>
      </c>
      <c r="U37" s="34">
        <v>83.5896</v>
      </c>
      <c r="V37" s="34">
        <v>83.4218</v>
      </c>
      <c r="W37" s="34">
        <v>0.16</v>
      </c>
      <c r="X37" s="34">
        <v>85.95</v>
      </c>
      <c r="Y37" s="34">
        <v>91.0416</v>
      </c>
      <c r="Z37" s="34">
        <v>91.3269</v>
      </c>
      <c r="AA37" s="34">
        <v>7.96</v>
      </c>
      <c r="AB37" s="34">
        <v>80.16</v>
      </c>
      <c r="AC37" s="34">
        <v>81.3529</v>
      </c>
      <c r="AD37" s="34">
        <v>81.3895</v>
      </c>
      <c r="AE37" s="34">
        <v>8.9</v>
      </c>
      <c r="AF37" s="34">
        <v>73.01</v>
      </c>
      <c r="AG37" s="34">
        <v>77.2723</v>
      </c>
      <c r="AH37" s="34">
        <v>77.6419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86.0337</v>
      </c>
      <c r="F38" s="34">
        <v>86.3331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83.6734</v>
      </c>
      <c r="R38" s="34">
        <v>84.034</v>
      </c>
      <c r="S38" s="34">
        <v>0</v>
      </c>
      <c r="T38" s="34">
        <v>81.42</v>
      </c>
      <c r="U38" s="34">
        <v>83.5657</v>
      </c>
      <c r="V38" s="34">
        <v>83.7671</v>
      </c>
      <c r="W38" s="34">
        <v>0.73</v>
      </c>
      <c r="X38" s="34">
        <v>90.47</v>
      </c>
      <c r="Y38" s="34">
        <v>91.0262</v>
      </c>
      <c r="Z38" s="34">
        <v>91.4929</v>
      </c>
      <c r="AA38" s="34">
        <v>10.26</v>
      </c>
      <c r="AB38" s="34">
        <v>90</v>
      </c>
      <c r="AC38" s="34">
        <v>81.9943</v>
      </c>
      <c r="AD38" s="34">
        <v>82.0449</v>
      </c>
      <c r="AE38" s="34">
        <v>9.53</v>
      </c>
      <c r="AF38" s="34">
        <v>80.05</v>
      </c>
      <c r="AG38" s="34">
        <v>77.8231</v>
      </c>
      <c r="AH38" s="34">
        <v>78.3178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87.1568</v>
      </c>
      <c r="F39" s="39">
        <v>87.0496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84.9302</v>
      </c>
      <c r="R39" s="39">
        <v>84.7845</v>
      </c>
      <c r="S39" s="39">
        <v>-0.01</v>
      </c>
      <c r="T39" s="39">
        <v>85.08</v>
      </c>
      <c r="U39" s="39">
        <v>84.3328</v>
      </c>
      <c r="V39" s="39">
        <v>84.1366</v>
      </c>
      <c r="W39" s="39">
        <v>0.41</v>
      </c>
      <c r="X39" s="39">
        <v>85.68</v>
      </c>
      <c r="Y39" s="39">
        <v>91.4562</v>
      </c>
      <c r="Z39" s="39">
        <v>91.7197</v>
      </c>
      <c r="AA39" s="39">
        <v>9.08</v>
      </c>
      <c r="AB39" s="39">
        <v>73.37</v>
      </c>
      <c r="AC39" s="39">
        <v>82.6707</v>
      </c>
      <c r="AD39" s="39">
        <v>82.7794</v>
      </c>
      <c r="AE39" s="39">
        <v>9.84</v>
      </c>
      <c r="AF39" s="39">
        <v>74.56</v>
      </c>
      <c r="AG39" s="39">
        <v>79.2243</v>
      </c>
      <c r="AH39" s="39">
        <v>79.0294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87.9689</v>
      </c>
      <c r="F40" s="34">
        <v>87.7448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85.6699</v>
      </c>
      <c r="R40" s="34">
        <v>85.4823</v>
      </c>
      <c r="S40" s="34">
        <v>0.43</v>
      </c>
      <c r="T40" s="34">
        <v>83.27</v>
      </c>
      <c r="U40" s="34">
        <v>84.4319</v>
      </c>
      <c r="V40" s="34">
        <v>84.5232</v>
      </c>
      <c r="W40" s="34">
        <v>3.19</v>
      </c>
      <c r="X40" s="34">
        <v>88.91</v>
      </c>
      <c r="Y40" s="34">
        <v>92.3719</v>
      </c>
      <c r="Z40" s="34">
        <v>91.9758</v>
      </c>
      <c r="AA40" s="34">
        <v>9.89</v>
      </c>
      <c r="AB40" s="34">
        <v>80.12</v>
      </c>
      <c r="AC40" s="34">
        <v>83.5935</v>
      </c>
      <c r="AD40" s="34">
        <v>83.5983</v>
      </c>
      <c r="AE40" s="34">
        <v>11.52</v>
      </c>
      <c r="AF40" s="34">
        <v>76.15</v>
      </c>
      <c r="AG40" s="34">
        <v>79.9938</v>
      </c>
      <c r="AH40" s="34">
        <v>79.7441</v>
      </c>
      <c r="AI40" s="34">
        <v>9.9</v>
      </c>
      <c r="AJ40" s="34">
        <v>79.3</v>
      </c>
      <c r="AK40" s="34">
        <v>83.7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88.5028</v>
      </c>
      <c r="F41" s="34">
        <v>88.29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86.1217</v>
      </c>
      <c r="R41" s="34">
        <v>86.0557</v>
      </c>
      <c r="S41" s="34">
        <v>2.84</v>
      </c>
      <c r="T41" s="34">
        <v>82.86</v>
      </c>
      <c r="U41" s="34">
        <v>83.6889</v>
      </c>
      <c r="V41" s="34">
        <v>84.9885</v>
      </c>
      <c r="W41" s="34">
        <v>2.88</v>
      </c>
      <c r="X41" s="34">
        <v>89.59</v>
      </c>
      <c r="Y41" s="34">
        <v>92.3941</v>
      </c>
      <c r="Z41" s="34">
        <v>92.2135</v>
      </c>
      <c r="AA41" s="34">
        <v>12.76</v>
      </c>
      <c r="AB41" s="34">
        <v>82.56</v>
      </c>
      <c r="AC41" s="34">
        <v>84.5362</v>
      </c>
      <c r="AD41" s="34">
        <v>84.4219</v>
      </c>
      <c r="AE41" s="34">
        <v>11.9</v>
      </c>
      <c r="AF41" s="34">
        <v>76.72</v>
      </c>
      <c r="AG41" s="34">
        <v>80.4205</v>
      </c>
      <c r="AH41" s="34">
        <v>80.4482</v>
      </c>
      <c r="AI41" s="34">
        <v>10.8</v>
      </c>
      <c r="AJ41" s="34">
        <v>81.8</v>
      </c>
      <c r="AK41" s="34">
        <v>84.1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88.7414</v>
      </c>
      <c r="F42" s="34">
        <v>88.697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86.4943</v>
      </c>
      <c r="R42" s="34">
        <v>86.5691</v>
      </c>
      <c r="S42" s="34">
        <v>8.5</v>
      </c>
      <c r="T42" s="34">
        <v>89.35</v>
      </c>
      <c r="U42" s="34">
        <v>86.1714</v>
      </c>
      <c r="V42" s="34">
        <v>85.5693</v>
      </c>
      <c r="W42" s="34">
        <v>2.96</v>
      </c>
      <c r="X42" s="34">
        <v>90.56</v>
      </c>
      <c r="Y42" s="34">
        <v>92.5703</v>
      </c>
      <c r="Z42" s="34">
        <v>92.4234</v>
      </c>
      <c r="AA42" s="34">
        <v>10.68</v>
      </c>
      <c r="AB42" s="34">
        <v>84.51</v>
      </c>
      <c r="AC42" s="34">
        <v>85.2315</v>
      </c>
      <c r="AD42" s="34">
        <v>85.1598</v>
      </c>
      <c r="AE42" s="34">
        <v>10.2</v>
      </c>
      <c r="AF42" s="34">
        <v>78.83</v>
      </c>
      <c r="AG42" s="34">
        <v>81.0092</v>
      </c>
      <c r="AH42" s="34">
        <v>81.1564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</v>
      </c>
      <c r="F43" s="34">
        <v>89.0439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87.0244</v>
      </c>
      <c r="R43" s="34">
        <v>87.0958</v>
      </c>
      <c r="S43" s="34">
        <v>4.78</v>
      </c>
      <c r="T43" s="34">
        <v>89.63</v>
      </c>
      <c r="U43" s="34">
        <v>87.1726</v>
      </c>
      <c r="V43" s="34">
        <v>86.1284</v>
      </c>
      <c r="W43" s="34">
        <v>1.62</v>
      </c>
      <c r="X43" s="34">
        <v>90.02</v>
      </c>
      <c r="Y43" s="34">
        <v>92.7358</v>
      </c>
      <c r="Z43" s="34">
        <v>92.6147</v>
      </c>
      <c r="AA43" s="34">
        <v>10.92</v>
      </c>
      <c r="AB43" s="34">
        <v>85.78</v>
      </c>
      <c r="AC43" s="34">
        <v>85.8028</v>
      </c>
      <c r="AD43" s="34">
        <v>85.8252</v>
      </c>
      <c r="AE43" s="34">
        <v>11.38</v>
      </c>
      <c r="AF43" s="34">
        <v>83.2</v>
      </c>
      <c r="AG43" s="34">
        <v>82.161</v>
      </c>
      <c r="AH43" s="34">
        <v>81.8707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89.2257</v>
      </c>
      <c r="F44" s="34">
        <v>89.422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87.5902</v>
      </c>
      <c r="R44" s="34">
        <v>87.6631</v>
      </c>
      <c r="S44" s="34">
        <v>2.12</v>
      </c>
      <c r="T44" s="34">
        <v>101.53</v>
      </c>
      <c r="U44" s="34">
        <v>84.6955</v>
      </c>
      <c r="V44" s="34">
        <v>86.6737</v>
      </c>
      <c r="W44" s="34">
        <v>3.31</v>
      </c>
      <c r="X44" s="34">
        <v>102.67</v>
      </c>
      <c r="Y44" s="34">
        <v>92.8811</v>
      </c>
      <c r="Z44" s="34">
        <v>92.7918</v>
      </c>
      <c r="AA44" s="34">
        <v>11.52</v>
      </c>
      <c r="AB44" s="34">
        <v>100.2</v>
      </c>
      <c r="AC44" s="34">
        <v>86.4796</v>
      </c>
      <c r="AD44" s="34">
        <v>86.4744</v>
      </c>
      <c r="AE44" s="34">
        <v>10.9</v>
      </c>
      <c r="AF44" s="34">
        <v>95.51</v>
      </c>
      <c r="AG44" s="34">
        <v>82.4717</v>
      </c>
      <c r="AH44" s="34">
        <v>82.5816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90.0193</v>
      </c>
      <c r="F45" s="34">
        <v>89.8444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88.3875</v>
      </c>
      <c r="R45" s="34">
        <v>88.236</v>
      </c>
      <c r="S45" s="34">
        <v>6.97</v>
      </c>
      <c r="T45" s="34">
        <v>91.34</v>
      </c>
      <c r="U45" s="34">
        <v>88.3941</v>
      </c>
      <c r="V45" s="34">
        <v>87.32</v>
      </c>
      <c r="W45" s="34">
        <v>1.63</v>
      </c>
      <c r="X45" s="34">
        <v>116.92</v>
      </c>
      <c r="Y45" s="34">
        <v>92.5217</v>
      </c>
      <c r="Z45" s="34">
        <v>92.9773</v>
      </c>
      <c r="AA45" s="34">
        <v>10.38</v>
      </c>
      <c r="AB45" s="34">
        <v>96.21</v>
      </c>
      <c r="AC45" s="34">
        <v>87.1193</v>
      </c>
      <c r="AD45" s="34">
        <v>87.1193</v>
      </c>
      <c r="AE45" s="34">
        <v>11.25</v>
      </c>
      <c r="AF45" s="34">
        <v>87.91</v>
      </c>
      <c r="AG45" s="34">
        <v>83.3653</v>
      </c>
      <c r="AH45" s="34">
        <v>83.2934</v>
      </c>
      <c r="AI45" s="34">
        <v>11.7</v>
      </c>
      <c r="AJ45" s="34">
        <v>98.8</v>
      </c>
      <c r="AK45" s="34">
        <v>88.3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90.2289</v>
      </c>
      <c r="F46" s="34">
        <v>90.2383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88.8088</v>
      </c>
      <c r="R46" s="34">
        <v>88.7566</v>
      </c>
      <c r="S46" s="34">
        <v>6.29</v>
      </c>
      <c r="T46" s="34">
        <v>79.3</v>
      </c>
      <c r="U46" s="34">
        <v>87.8173</v>
      </c>
      <c r="V46" s="34">
        <v>87.9829</v>
      </c>
      <c r="W46" s="34">
        <v>2.36</v>
      </c>
      <c r="X46" s="34">
        <v>92.63</v>
      </c>
      <c r="Y46" s="34">
        <v>93.1752</v>
      </c>
      <c r="Z46" s="34">
        <v>93.1953</v>
      </c>
      <c r="AA46" s="34">
        <v>11.14</v>
      </c>
      <c r="AB46" s="34">
        <v>80.15</v>
      </c>
      <c r="AC46" s="34">
        <v>87.8023</v>
      </c>
      <c r="AD46" s="34">
        <v>87.735</v>
      </c>
      <c r="AE46" s="34">
        <v>10.58</v>
      </c>
      <c r="AF46" s="34">
        <v>91.5</v>
      </c>
      <c r="AG46" s="34">
        <v>84.1423</v>
      </c>
      <c r="AH46" s="34">
        <v>84.005</v>
      </c>
      <c r="AI46" s="34">
        <v>9.7</v>
      </c>
      <c r="AJ46" s="34">
        <v>86.5</v>
      </c>
      <c r="AK46" s="34">
        <v>87.8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90.5821</v>
      </c>
      <c r="F47" s="34">
        <v>90.6053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89.2202</v>
      </c>
      <c r="R47" s="34">
        <v>89.2318</v>
      </c>
      <c r="S47" s="34">
        <v>8.24</v>
      </c>
      <c r="T47" s="34">
        <v>81.16</v>
      </c>
      <c r="U47" s="34">
        <v>88.9509</v>
      </c>
      <c r="V47" s="34">
        <v>88.6094</v>
      </c>
      <c r="W47" s="34">
        <v>2.81</v>
      </c>
      <c r="X47" s="34">
        <v>88.31</v>
      </c>
      <c r="Y47" s="34">
        <v>93.6675</v>
      </c>
      <c r="Z47" s="34">
        <v>93.4259</v>
      </c>
      <c r="AA47" s="34">
        <v>10.71</v>
      </c>
      <c r="AB47" s="34">
        <v>83</v>
      </c>
      <c r="AC47" s="34">
        <v>88.2689</v>
      </c>
      <c r="AD47" s="34">
        <v>88.3166</v>
      </c>
      <c r="AE47" s="34">
        <v>11.1</v>
      </c>
      <c r="AF47" s="34">
        <v>80.57</v>
      </c>
      <c r="AG47" s="34">
        <v>84.8618</v>
      </c>
      <c r="AH47" s="34">
        <v>84.7079</v>
      </c>
      <c r="AI47" s="34">
        <v>10.9</v>
      </c>
      <c r="AJ47" s="34">
        <v>84.5</v>
      </c>
      <c r="AK47" s="34">
        <v>88.7</v>
      </c>
      <c r="AL47" s="34">
        <v>88.6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90.982</v>
      </c>
      <c r="F48" s="34">
        <v>90.9836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89.6682</v>
      </c>
      <c r="R48" s="34">
        <v>89.7052</v>
      </c>
      <c r="S48" s="34">
        <v>7.87</v>
      </c>
      <c r="T48" s="34">
        <v>82.17</v>
      </c>
      <c r="U48" s="34">
        <v>89.1394</v>
      </c>
      <c r="V48" s="34">
        <v>89.2265</v>
      </c>
      <c r="W48" s="34">
        <v>2.41</v>
      </c>
      <c r="X48" s="34">
        <v>88.2</v>
      </c>
      <c r="Y48" s="34">
        <v>93.4911</v>
      </c>
      <c r="Z48" s="34">
        <v>93.6497</v>
      </c>
      <c r="AA48" s="34">
        <v>9.75</v>
      </c>
      <c r="AB48" s="34">
        <v>87.5</v>
      </c>
      <c r="AC48" s="34">
        <v>88.9706</v>
      </c>
      <c r="AD48" s="34">
        <v>88.8676</v>
      </c>
      <c r="AE48" s="34">
        <v>10.95</v>
      </c>
      <c r="AF48" s="34">
        <v>80.58</v>
      </c>
      <c r="AG48" s="34">
        <v>85.4327</v>
      </c>
      <c r="AH48" s="34">
        <v>85.4024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91.4189</v>
      </c>
      <c r="F49" s="34">
        <v>91.3543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90.1049</v>
      </c>
      <c r="R49" s="34">
        <v>90.2088</v>
      </c>
      <c r="S49" s="34">
        <v>6.06</v>
      </c>
      <c r="T49" s="34">
        <v>81.89</v>
      </c>
      <c r="U49" s="34">
        <v>89.8699</v>
      </c>
      <c r="V49" s="34">
        <v>89.8425</v>
      </c>
      <c r="W49" s="34">
        <v>3.15</v>
      </c>
      <c r="X49" s="34">
        <v>88.66</v>
      </c>
      <c r="Y49" s="34">
        <v>93.8921</v>
      </c>
      <c r="Z49" s="34">
        <v>93.8781</v>
      </c>
      <c r="AA49" s="34">
        <v>8.76</v>
      </c>
      <c r="AB49" s="34">
        <v>87.18</v>
      </c>
      <c r="AC49" s="34">
        <v>89.1783</v>
      </c>
      <c r="AD49" s="34">
        <v>89.4385</v>
      </c>
      <c r="AE49" s="34">
        <v>11.79</v>
      </c>
      <c r="AF49" s="34">
        <v>81.62</v>
      </c>
      <c r="AG49" s="34">
        <v>86.2337</v>
      </c>
      <c r="AH49" s="34">
        <v>86.0912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91.8622</v>
      </c>
      <c r="F50" s="34">
        <v>91.6592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90.8435</v>
      </c>
      <c r="R50" s="34">
        <v>90.7345</v>
      </c>
      <c r="S50" s="34">
        <v>9.95</v>
      </c>
      <c r="T50" s="34">
        <v>89.53</v>
      </c>
      <c r="U50" s="34">
        <v>91.4185</v>
      </c>
      <c r="V50" s="34">
        <v>90.4216</v>
      </c>
      <c r="W50" s="34">
        <v>3.99</v>
      </c>
      <c r="X50" s="34">
        <v>94.08</v>
      </c>
      <c r="Y50" s="34">
        <v>94.319</v>
      </c>
      <c r="Z50" s="34">
        <v>94.1059</v>
      </c>
      <c r="AA50" s="34">
        <v>9.92</v>
      </c>
      <c r="AB50" s="34">
        <v>98.92</v>
      </c>
      <c r="AC50" s="34">
        <v>90.1239</v>
      </c>
      <c r="AD50" s="34">
        <v>90.1197</v>
      </c>
      <c r="AE50" s="34">
        <v>11.76</v>
      </c>
      <c r="AF50" s="34">
        <v>89.47</v>
      </c>
      <c r="AG50" s="34">
        <v>86.8639</v>
      </c>
      <c r="AH50" s="34">
        <v>86.7729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91.773</v>
      </c>
      <c r="F51" s="39">
        <v>91.8943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91.2218</v>
      </c>
      <c r="R51" s="39">
        <v>91.2438</v>
      </c>
      <c r="S51" s="39">
        <v>4.96</v>
      </c>
      <c r="T51" s="39">
        <v>89.3</v>
      </c>
      <c r="U51" s="39">
        <v>91.0246</v>
      </c>
      <c r="V51" s="39">
        <v>90.9089</v>
      </c>
      <c r="W51" s="39">
        <v>3.2</v>
      </c>
      <c r="X51" s="39">
        <v>88.43</v>
      </c>
      <c r="Y51" s="39">
        <v>94.5993</v>
      </c>
      <c r="Z51" s="39">
        <v>94.3113</v>
      </c>
      <c r="AA51" s="39">
        <v>9.21</v>
      </c>
      <c r="AB51" s="39">
        <v>80.13</v>
      </c>
      <c r="AC51" s="39">
        <v>90.9899</v>
      </c>
      <c r="AD51" s="39">
        <v>90.8162</v>
      </c>
      <c r="AE51" s="39">
        <v>9.78</v>
      </c>
      <c r="AF51" s="39">
        <v>81.85</v>
      </c>
      <c r="AG51" s="39">
        <v>87.5518</v>
      </c>
      <c r="AH51" s="39">
        <v>87.4469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92.1321</v>
      </c>
      <c r="F52" s="34">
        <v>92.1391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91.7507</v>
      </c>
      <c r="R52" s="34">
        <v>91.739</v>
      </c>
      <c r="S52" s="34">
        <v>6.48</v>
      </c>
      <c r="T52" s="34">
        <v>88.67</v>
      </c>
      <c r="U52" s="34">
        <v>90.5779</v>
      </c>
      <c r="V52" s="34">
        <v>91.3791</v>
      </c>
      <c r="W52" s="34">
        <v>1.29</v>
      </c>
      <c r="X52" s="34">
        <v>90.06</v>
      </c>
      <c r="Y52" s="34">
        <v>94.5851</v>
      </c>
      <c r="Z52" s="34">
        <v>94.4904</v>
      </c>
      <c r="AA52" s="34">
        <v>8.81</v>
      </c>
      <c r="AB52" s="34">
        <v>87.18</v>
      </c>
      <c r="AC52" s="34">
        <v>91.6402</v>
      </c>
      <c r="AD52" s="34">
        <v>91.3074</v>
      </c>
      <c r="AE52" s="34">
        <v>10.11</v>
      </c>
      <c r="AF52" s="34">
        <v>83.85</v>
      </c>
      <c r="AG52" s="34">
        <v>88.3762</v>
      </c>
      <c r="AH52" s="34">
        <v>88.1098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92.4961</v>
      </c>
      <c r="F53" s="34">
        <v>92.3913</v>
      </c>
      <c r="G53" s="34">
        <v>5.893060295790662</v>
      </c>
      <c r="H53" s="34">
        <v>93.08</v>
      </c>
      <c r="I53" s="34">
        <v>92.4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92.1769</v>
      </c>
      <c r="R53" s="34">
        <v>92.2448</v>
      </c>
      <c r="S53" s="34">
        <v>13.87</v>
      </c>
      <c r="T53" s="34">
        <v>94.36</v>
      </c>
      <c r="U53" s="34">
        <v>92.441</v>
      </c>
      <c r="V53" s="34">
        <v>91.8936</v>
      </c>
      <c r="W53" s="34">
        <v>3.1</v>
      </c>
      <c r="X53" s="34">
        <v>92.36</v>
      </c>
      <c r="Y53" s="34">
        <v>94.5448</v>
      </c>
      <c r="Z53" s="34">
        <v>94.6639</v>
      </c>
      <c r="AA53" s="34">
        <v>9.76</v>
      </c>
      <c r="AB53" s="34">
        <v>90.62</v>
      </c>
      <c r="AC53" s="34">
        <v>91.4448</v>
      </c>
      <c r="AD53" s="34">
        <v>91.5881</v>
      </c>
      <c r="AE53" s="34">
        <v>11.33</v>
      </c>
      <c r="AF53" s="34">
        <v>85.41</v>
      </c>
      <c r="AG53" s="34">
        <v>89.0052</v>
      </c>
      <c r="AH53" s="34">
        <v>88.7538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92.471</v>
      </c>
      <c r="F54" s="34">
        <v>92.6385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92.8399</v>
      </c>
      <c r="R54" s="34">
        <v>92.7572</v>
      </c>
      <c r="S54" s="34">
        <v>9.97</v>
      </c>
      <c r="T54" s="34">
        <v>98.26</v>
      </c>
      <c r="U54" s="34">
        <v>93.5543</v>
      </c>
      <c r="V54" s="34">
        <v>92.3424</v>
      </c>
      <c r="W54" s="34">
        <v>2.03</v>
      </c>
      <c r="X54" s="34">
        <v>92.39</v>
      </c>
      <c r="Y54" s="34">
        <v>94.6468</v>
      </c>
      <c r="Z54" s="34">
        <v>94.8592</v>
      </c>
      <c r="AA54" s="34">
        <v>6.98</v>
      </c>
      <c r="AB54" s="34">
        <v>90.4</v>
      </c>
      <c r="AC54" s="34">
        <v>91.6135</v>
      </c>
      <c r="AD54" s="34">
        <v>91.9393</v>
      </c>
      <c r="AE54" s="34">
        <v>10.46</v>
      </c>
      <c r="AF54" s="34">
        <v>87.08</v>
      </c>
      <c r="AG54" s="34">
        <v>89.3761</v>
      </c>
      <c r="AH54" s="34">
        <v>89.3822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92.8014</v>
      </c>
      <c r="F55" s="34">
        <v>92.9675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93.1479</v>
      </c>
      <c r="R55" s="34">
        <v>93.2738</v>
      </c>
      <c r="S55" s="34">
        <v>4.21</v>
      </c>
      <c r="T55" s="34">
        <v>93.4</v>
      </c>
      <c r="U55" s="34">
        <v>92.6133</v>
      </c>
      <c r="V55" s="34">
        <v>92.6604</v>
      </c>
      <c r="W55" s="34">
        <v>2.42</v>
      </c>
      <c r="X55" s="34">
        <v>92.19</v>
      </c>
      <c r="Y55" s="34">
        <v>94.8526</v>
      </c>
      <c r="Z55" s="34">
        <v>95.0942</v>
      </c>
      <c r="AA55" s="34">
        <v>8.68</v>
      </c>
      <c r="AB55" s="34">
        <v>93.22</v>
      </c>
      <c r="AC55" s="34">
        <v>92.6849</v>
      </c>
      <c r="AD55" s="34">
        <v>92.4441</v>
      </c>
      <c r="AE55" s="34">
        <v>9.24</v>
      </c>
      <c r="AF55" s="34">
        <v>90.89</v>
      </c>
      <c r="AG55" s="34">
        <v>89.7124</v>
      </c>
      <c r="AH55" s="34">
        <v>90.0158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93.1328</v>
      </c>
      <c r="F56" s="34">
        <v>93.4671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93.7378</v>
      </c>
      <c r="R56" s="34">
        <v>93.8353</v>
      </c>
      <c r="S56" s="34">
        <v>13.28</v>
      </c>
      <c r="T56" s="34">
        <v>115.02</v>
      </c>
      <c r="U56" s="34">
        <v>94.1856</v>
      </c>
      <c r="V56" s="34">
        <v>92.8694</v>
      </c>
      <c r="W56" s="34">
        <v>2.97</v>
      </c>
      <c r="X56" s="34">
        <v>105.72</v>
      </c>
      <c r="Y56" s="34">
        <v>95.0027</v>
      </c>
      <c r="Z56" s="34">
        <v>95.3801</v>
      </c>
      <c r="AA56" s="34">
        <v>7.53</v>
      </c>
      <c r="AB56" s="34">
        <v>107.74</v>
      </c>
      <c r="AC56" s="34">
        <v>92.6717</v>
      </c>
      <c r="AD56" s="34">
        <v>92.9922</v>
      </c>
      <c r="AE56" s="34">
        <v>9.53</v>
      </c>
      <c r="AF56" s="34">
        <v>104.61</v>
      </c>
      <c r="AG56" s="34">
        <v>90.0732</v>
      </c>
      <c r="AH56" s="34">
        <v>90.6844</v>
      </c>
      <c r="AI56" s="34">
        <v>7</v>
      </c>
      <c r="AJ56" s="34">
        <v>108.2</v>
      </c>
      <c r="AK56" s="34">
        <v>91.7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94.4881</v>
      </c>
      <c r="F57" s="34">
        <v>94.0529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94.5648</v>
      </c>
      <c r="R57" s="34">
        <v>94.4281</v>
      </c>
      <c r="S57" s="34">
        <v>2.87</v>
      </c>
      <c r="T57" s="34">
        <v>93.96</v>
      </c>
      <c r="U57" s="34">
        <v>91.0919</v>
      </c>
      <c r="V57" s="34">
        <v>93.0526</v>
      </c>
      <c r="W57" s="34">
        <v>4.53</v>
      </c>
      <c r="X57" s="34">
        <v>122.21</v>
      </c>
      <c r="Y57" s="34">
        <v>96.1009</v>
      </c>
      <c r="Z57" s="34">
        <v>95.7007</v>
      </c>
      <c r="AA57" s="34">
        <v>8.44</v>
      </c>
      <c r="AB57" s="34">
        <v>104.33</v>
      </c>
      <c r="AC57" s="34">
        <v>94.0223</v>
      </c>
      <c r="AD57" s="34">
        <v>93.5037</v>
      </c>
      <c r="AE57" s="34">
        <v>10.52</v>
      </c>
      <c r="AF57" s="34">
        <v>97.16</v>
      </c>
      <c r="AG57" s="34">
        <v>92.0452</v>
      </c>
      <c r="AH57" s="34">
        <v>91.3803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94.5725</v>
      </c>
      <c r="F58" s="34">
        <v>94.5285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94.9926</v>
      </c>
      <c r="R58" s="34">
        <v>94.9901</v>
      </c>
      <c r="S58" s="34">
        <v>6.76</v>
      </c>
      <c r="T58" s="34">
        <v>84.67</v>
      </c>
      <c r="U58" s="34">
        <v>93.9475</v>
      </c>
      <c r="V58" s="34">
        <v>93.3297</v>
      </c>
      <c r="W58" s="34">
        <v>3.06</v>
      </c>
      <c r="X58" s="34">
        <v>95.46</v>
      </c>
      <c r="Y58" s="34">
        <v>96.2</v>
      </c>
      <c r="Z58" s="34">
        <v>96.0141</v>
      </c>
      <c r="AA58" s="34">
        <v>6.55</v>
      </c>
      <c r="AB58" s="34">
        <v>85.4</v>
      </c>
      <c r="AC58" s="34">
        <v>93.7254</v>
      </c>
      <c r="AD58" s="34">
        <v>93.8403</v>
      </c>
      <c r="AE58" s="34">
        <v>9.13</v>
      </c>
      <c r="AF58" s="34">
        <v>99.85</v>
      </c>
      <c r="AG58" s="34">
        <v>91.9258</v>
      </c>
      <c r="AH58" s="34">
        <v>92.068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94.8924</v>
      </c>
      <c r="F59" s="34">
        <v>94.9054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95.6653</v>
      </c>
      <c r="R59" s="34">
        <v>95.4979</v>
      </c>
      <c r="S59" s="34">
        <v>5.55</v>
      </c>
      <c r="T59" s="34">
        <v>85.67</v>
      </c>
      <c r="U59" s="34">
        <v>93.4044</v>
      </c>
      <c r="V59" s="34">
        <v>93.656</v>
      </c>
      <c r="W59" s="34">
        <v>1.83</v>
      </c>
      <c r="X59" s="34">
        <v>89.93</v>
      </c>
      <c r="Y59" s="34">
        <v>96.0408</v>
      </c>
      <c r="Z59" s="34">
        <v>96.3232</v>
      </c>
      <c r="AA59" s="34">
        <v>7.46</v>
      </c>
      <c r="AB59" s="34">
        <v>89.19</v>
      </c>
      <c r="AC59" s="34">
        <v>93.8541</v>
      </c>
      <c r="AD59" s="34">
        <v>94.1863</v>
      </c>
      <c r="AE59" s="34">
        <v>9.54</v>
      </c>
      <c r="AF59" s="34">
        <v>88.26</v>
      </c>
      <c r="AG59" s="34">
        <v>92.866</v>
      </c>
      <c r="AH59" s="34">
        <v>92.7495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95.2855</v>
      </c>
      <c r="F60" s="34">
        <v>95.2808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92.3</v>
      </c>
      <c r="O60" s="34">
        <v>6.5</v>
      </c>
      <c r="P60" s="34">
        <v>89.5</v>
      </c>
      <c r="Q60" s="34">
        <v>96.0392</v>
      </c>
      <c r="R60" s="34">
        <v>95.9274</v>
      </c>
      <c r="S60" s="34">
        <v>3.88</v>
      </c>
      <c r="T60" s="34">
        <v>85.36</v>
      </c>
      <c r="U60" s="34">
        <v>93.674</v>
      </c>
      <c r="V60" s="34">
        <v>93.9966</v>
      </c>
      <c r="W60" s="34">
        <v>3.95</v>
      </c>
      <c r="X60" s="34">
        <v>91.68</v>
      </c>
      <c r="Y60" s="34">
        <v>96.9242</v>
      </c>
      <c r="Z60" s="34">
        <v>96.6477</v>
      </c>
      <c r="AA60" s="34">
        <v>5.05</v>
      </c>
      <c r="AB60" s="34">
        <v>91.92</v>
      </c>
      <c r="AC60" s="34">
        <v>94.7612</v>
      </c>
      <c r="AD60" s="34">
        <v>94.7537</v>
      </c>
      <c r="AE60" s="34">
        <v>9.47</v>
      </c>
      <c r="AF60" s="34">
        <v>88.22</v>
      </c>
      <c r="AG60" s="34">
        <v>93.7427</v>
      </c>
      <c r="AH60" s="34">
        <v>93.4276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95.652</v>
      </c>
      <c r="F61" s="34">
        <v>95.6624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96.3162</v>
      </c>
      <c r="R61" s="34">
        <v>96.282</v>
      </c>
      <c r="S61" s="34">
        <v>4.23</v>
      </c>
      <c r="T61" s="34">
        <v>85.35</v>
      </c>
      <c r="U61" s="34">
        <v>93.6991</v>
      </c>
      <c r="V61" s="34">
        <v>94.4157</v>
      </c>
      <c r="W61" s="34">
        <v>3.14</v>
      </c>
      <c r="X61" s="34">
        <v>91.44</v>
      </c>
      <c r="Y61" s="34">
        <v>97.0039</v>
      </c>
      <c r="Z61" s="34">
        <v>96.9745</v>
      </c>
      <c r="AA61" s="34">
        <v>7.75</v>
      </c>
      <c r="AB61" s="34">
        <v>93.93</v>
      </c>
      <c r="AC61" s="34">
        <v>95.5007</v>
      </c>
      <c r="AD61" s="34">
        <v>95.38</v>
      </c>
      <c r="AE61" s="34">
        <v>8.98</v>
      </c>
      <c r="AF61" s="34">
        <v>88.94</v>
      </c>
      <c r="AG61" s="34">
        <v>93.7468</v>
      </c>
      <c r="AH61" s="34">
        <v>94.103</v>
      </c>
      <c r="AI61" s="34">
        <v>6.3</v>
      </c>
      <c r="AJ61" s="34">
        <v>89.7</v>
      </c>
      <c r="AK61" s="34">
        <v>94.7</v>
      </c>
      <c r="AL61" s="34">
        <v>95.1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95.9868</v>
      </c>
      <c r="F62" s="34">
        <v>96.067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96.5297</v>
      </c>
      <c r="R62" s="34">
        <v>96.6189</v>
      </c>
      <c r="S62" s="34">
        <v>2.77</v>
      </c>
      <c r="T62" s="34">
        <v>92.01</v>
      </c>
      <c r="U62" s="34">
        <v>93.5001</v>
      </c>
      <c r="V62" s="34">
        <v>94.9878</v>
      </c>
      <c r="W62" s="34">
        <v>3.22</v>
      </c>
      <c r="X62" s="34">
        <v>97.12</v>
      </c>
      <c r="Y62" s="34">
        <v>97.3203</v>
      </c>
      <c r="Z62" s="34">
        <v>97.3023</v>
      </c>
      <c r="AA62" s="34">
        <v>5.72</v>
      </c>
      <c r="AB62" s="34">
        <v>104.57</v>
      </c>
      <c r="AC62" s="34">
        <v>95.8625</v>
      </c>
      <c r="AD62" s="34">
        <v>95.9656</v>
      </c>
      <c r="AE62" s="34">
        <v>9.37</v>
      </c>
      <c r="AF62" s="34">
        <v>97.86</v>
      </c>
      <c r="AG62" s="34">
        <v>95.0092</v>
      </c>
      <c r="AH62" s="34">
        <v>94.7905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96.2951</v>
      </c>
      <c r="F63" s="39">
        <v>96.5633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96.6756</v>
      </c>
      <c r="R63" s="39">
        <v>97.0413</v>
      </c>
      <c r="S63" s="39">
        <v>3.17</v>
      </c>
      <c r="T63" s="39">
        <v>92.14</v>
      </c>
      <c r="U63" s="39">
        <v>96.1201</v>
      </c>
      <c r="V63" s="39">
        <v>95.7168</v>
      </c>
      <c r="W63" s="39">
        <v>3.12</v>
      </c>
      <c r="X63" s="39">
        <v>91.19</v>
      </c>
      <c r="Y63" s="39">
        <v>97.3781</v>
      </c>
      <c r="Z63" s="39">
        <v>97.6514</v>
      </c>
      <c r="AA63" s="39">
        <v>5.78</v>
      </c>
      <c r="AB63" s="39">
        <v>84.76</v>
      </c>
      <c r="AC63" s="39">
        <v>96.5158</v>
      </c>
      <c r="AD63" s="39">
        <v>96.5999</v>
      </c>
      <c r="AE63" s="39">
        <v>7.82</v>
      </c>
      <c r="AF63" s="39">
        <v>88.26</v>
      </c>
      <c r="AG63" s="39">
        <v>94.6624</v>
      </c>
      <c r="AH63" s="39">
        <v>95.5055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97.2151</v>
      </c>
      <c r="F64" s="34">
        <v>97.1817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97.5144</v>
      </c>
      <c r="R64" s="34">
        <v>97.6219</v>
      </c>
      <c r="S64" s="34">
        <v>7.53</v>
      </c>
      <c r="T64" s="34">
        <v>95.34</v>
      </c>
      <c r="U64" s="34">
        <v>97.0122</v>
      </c>
      <c r="V64" s="34">
        <v>96.46</v>
      </c>
      <c r="W64" s="34">
        <v>2.67</v>
      </c>
      <c r="X64" s="34">
        <v>92.47</v>
      </c>
      <c r="Y64" s="34">
        <v>97.5545</v>
      </c>
      <c r="Z64" s="34">
        <v>98.0496</v>
      </c>
      <c r="AA64" s="34">
        <v>4.96</v>
      </c>
      <c r="AB64" s="34">
        <v>91.5</v>
      </c>
      <c r="AC64" s="34">
        <v>97.0938</v>
      </c>
      <c r="AD64" s="34">
        <v>97.3993</v>
      </c>
      <c r="AE64" s="34">
        <v>8.4</v>
      </c>
      <c r="AF64" s="34">
        <v>90.89</v>
      </c>
      <c r="AG64" s="34">
        <v>95.9431</v>
      </c>
      <c r="AH64" s="34">
        <v>96.2748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97.8324</v>
      </c>
      <c r="F65" s="34">
        <v>97.8497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98.5301</v>
      </c>
      <c r="R65" s="34">
        <v>98.257</v>
      </c>
      <c r="S65" s="34">
        <v>22.21</v>
      </c>
      <c r="T65" s="34">
        <v>115.31</v>
      </c>
      <c r="U65" s="34">
        <v>110.088</v>
      </c>
      <c r="V65" s="34">
        <v>97.1401</v>
      </c>
      <c r="W65" s="34">
        <v>4.71</v>
      </c>
      <c r="X65" s="34">
        <v>96.72</v>
      </c>
      <c r="Y65" s="34">
        <v>98.7771</v>
      </c>
      <c r="Z65" s="34">
        <v>98.4949</v>
      </c>
      <c r="AA65" s="34">
        <v>9</v>
      </c>
      <c r="AB65" s="34">
        <v>98.77</v>
      </c>
      <c r="AC65" s="34">
        <v>98.8032</v>
      </c>
      <c r="AD65" s="34">
        <v>98.2373</v>
      </c>
      <c r="AE65" s="34">
        <v>9.62</v>
      </c>
      <c r="AF65" s="34">
        <v>93.62</v>
      </c>
      <c r="AG65" s="34">
        <v>97.3986</v>
      </c>
      <c r="AH65" s="34">
        <v>97.0844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98.499</v>
      </c>
      <c r="F66" s="34">
        <v>98.529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98.7654</v>
      </c>
      <c r="R66" s="34">
        <v>98.8292</v>
      </c>
      <c r="S66" s="34">
        <v>2.73</v>
      </c>
      <c r="T66" s="34">
        <v>100.94</v>
      </c>
      <c r="U66" s="34">
        <v>97.8622</v>
      </c>
      <c r="V66" s="34">
        <v>97.7945</v>
      </c>
      <c r="W66" s="34">
        <v>3.65</v>
      </c>
      <c r="X66" s="34">
        <v>95.77</v>
      </c>
      <c r="Y66" s="34">
        <v>99.0596</v>
      </c>
      <c r="Z66" s="34">
        <v>98.9455</v>
      </c>
      <c r="AA66" s="34">
        <v>7.36</v>
      </c>
      <c r="AB66" s="34">
        <v>97.05</v>
      </c>
      <c r="AC66" s="34">
        <v>98.8023</v>
      </c>
      <c r="AD66" s="34">
        <v>98.8491</v>
      </c>
      <c r="AE66" s="34">
        <v>8.52</v>
      </c>
      <c r="AF66" s="34">
        <v>94.49</v>
      </c>
      <c r="AG66" s="34">
        <v>97.3514</v>
      </c>
      <c r="AH66" s="34">
        <v>97.9114</v>
      </c>
      <c r="AI66" s="34">
        <v>5.2</v>
      </c>
      <c r="AJ66" s="34">
        <v>94.9</v>
      </c>
      <c r="AK66" s="34">
        <v>97.7</v>
      </c>
      <c r="AL66" s="34">
        <v>98.2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99.2983</v>
      </c>
      <c r="F67" s="34">
        <v>99.2106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99.4233</v>
      </c>
      <c r="R67" s="34">
        <v>99.3661</v>
      </c>
      <c r="S67" s="34">
        <v>7.44</v>
      </c>
      <c r="T67" s="34">
        <v>100.35</v>
      </c>
      <c r="U67" s="34">
        <v>98.8556</v>
      </c>
      <c r="V67" s="34">
        <v>98.4236</v>
      </c>
      <c r="W67" s="34">
        <v>5.63</v>
      </c>
      <c r="X67" s="34">
        <v>97.38</v>
      </c>
      <c r="Y67" s="34">
        <v>99.494</v>
      </c>
      <c r="Z67" s="34">
        <v>99.3837</v>
      </c>
      <c r="AA67" s="34">
        <v>7.15</v>
      </c>
      <c r="AB67" s="34">
        <v>99.89</v>
      </c>
      <c r="AC67" s="34">
        <v>99.1697</v>
      </c>
      <c r="AD67" s="34">
        <v>99.3754</v>
      </c>
      <c r="AE67" s="34">
        <v>11.14</v>
      </c>
      <c r="AF67" s="34">
        <v>101.01</v>
      </c>
      <c r="AG67" s="34">
        <v>99.1019</v>
      </c>
      <c r="AH67" s="34">
        <v>98.7609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100.058</v>
      </c>
      <c r="F68" s="34">
        <v>99.8189</v>
      </c>
      <c r="G68" s="34">
        <v>16.53307495816085</v>
      </c>
      <c r="H68" s="34">
        <v>132.3</v>
      </c>
      <c r="I68" s="34">
        <v>104.6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99.9883</v>
      </c>
      <c r="R68" s="34">
        <v>99.8737</v>
      </c>
      <c r="S68" s="34">
        <v>6.14</v>
      </c>
      <c r="T68" s="34">
        <v>122.08</v>
      </c>
      <c r="U68" s="34">
        <v>99.4192</v>
      </c>
      <c r="V68" s="34">
        <v>98.9896</v>
      </c>
      <c r="W68" s="34">
        <v>6.89</v>
      </c>
      <c r="X68" s="34">
        <v>113</v>
      </c>
      <c r="Y68" s="34">
        <v>100.038</v>
      </c>
      <c r="Z68" s="34">
        <v>99.8094</v>
      </c>
      <c r="AA68" s="34">
        <v>10.32</v>
      </c>
      <c r="AB68" s="34">
        <v>118.86</v>
      </c>
      <c r="AC68" s="34">
        <v>100.388</v>
      </c>
      <c r="AD68" s="34">
        <v>99.8791</v>
      </c>
      <c r="AE68" s="34">
        <v>11.18</v>
      </c>
      <c r="AF68" s="34">
        <v>116.3</v>
      </c>
      <c r="AG68" s="34">
        <v>99.5763</v>
      </c>
      <c r="AH68" s="34">
        <v>99.6196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100.225</v>
      </c>
      <c r="F69" s="34">
        <v>100.338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100.393</v>
      </c>
      <c r="R69" s="34">
        <v>100.318</v>
      </c>
      <c r="S69" s="34">
        <v>8.18</v>
      </c>
      <c r="T69" s="34">
        <v>101.65</v>
      </c>
      <c r="U69" s="34">
        <v>99.2126</v>
      </c>
      <c r="V69" s="34">
        <v>99.5071</v>
      </c>
      <c r="W69" s="34">
        <v>4.1</v>
      </c>
      <c r="X69" s="34">
        <v>127.22</v>
      </c>
      <c r="Y69" s="34">
        <v>100.343</v>
      </c>
      <c r="Z69" s="34">
        <v>100.218</v>
      </c>
      <c r="AA69" s="34">
        <v>3.99</v>
      </c>
      <c r="AB69" s="34">
        <v>108.5</v>
      </c>
      <c r="AC69" s="34">
        <v>99.9146</v>
      </c>
      <c r="AD69" s="34">
        <v>100.233</v>
      </c>
      <c r="AE69" s="34">
        <v>8.46</v>
      </c>
      <c r="AF69" s="34">
        <v>105.38</v>
      </c>
      <c r="AG69" s="34">
        <v>100.355</v>
      </c>
      <c r="AH69" s="34">
        <v>100.486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100.882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100.653</v>
      </c>
      <c r="R70" s="34">
        <v>100.728</v>
      </c>
      <c r="S70" s="34">
        <v>8.2</v>
      </c>
      <c r="T70" s="34">
        <v>91.61</v>
      </c>
      <c r="U70" s="34">
        <v>99.9945</v>
      </c>
      <c r="V70" s="34">
        <v>100.028</v>
      </c>
      <c r="W70" s="34">
        <v>3.93</v>
      </c>
      <c r="X70" s="34">
        <v>99.21</v>
      </c>
      <c r="Y70" s="34">
        <v>100.343</v>
      </c>
      <c r="Z70" s="34">
        <v>100.626</v>
      </c>
      <c r="AA70" s="34">
        <v>9.43</v>
      </c>
      <c r="AB70" s="34">
        <v>93.46</v>
      </c>
      <c r="AC70" s="34">
        <v>100.586</v>
      </c>
      <c r="AD70" s="34">
        <v>100.626</v>
      </c>
      <c r="AE70" s="34">
        <v>10.12</v>
      </c>
      <c r="AF70" s="34">
        <v>109.96</v>
      </c>
      <c r="AG70" s="34">
        <v>101.281</v>
      </c>
      <c r="AH70" s="34">
        <v>101.372</v>
      </c>
      <c r="AI70" s="34">
        <v>9.4</v>
      </c>
      <c r="AJ70" s="34">
        <v>100.8</v>
      </c>
      <c r="AK70" s="34">
        <v>100.5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101.536</v>
      </c>
      <c r="F71" s="34">
        <v>101.499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</v>
      </c>
      <c r="R71" s="34">
        <v>101.16</v>
      </c>
      <c r="S71" s="34">
        <v>8.63</v>
      </c>
      <c r="T71" s="34">
        <v>93.06</v>
      </c>
      <c r="U71" s="34">
        <v>100.612</v>
      </c>
      <c r="V71" s="34">
        <v>100.558</v>
      </c>
      <c r="W71" s="34">
        <v>5.28</v>
      </c>
      <c r="X71" s="34">
        <v>94.68</v>
      </c>
      <c r="Y71" s="34">
        <v>101.184</v>
      </c>
      <c r="Z71" s="34">
        <v>101.052</v>
      </c>
      <c r="AA71" s="34">
        <v>9.02</v>
      </c>
      <c r="AB71" s="34">
        <v>97.24</v>
      </c>
      <c r="AC71" s="34">
        <v>101.326</v>
      </c>
      <c r="AD71" s="34">
        <v>101.047</v>
      </c>
      <c r="AE71" s="34">
        <v>9.97</v>
      </c>
      <c r="AF71" s="34">
        <v>97.07</v>
      </c>
      <c r="AG71" s="34">
        <v>102.439</v>
      </c>
      <c r="AH71" s="34">
        <v>102.273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102.081</v>
      </c>
      <c r="F72" s="34">
        <v>102.143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101.499</v>
      </c>
      <c r="R72" s="34">
        <v>101.649</v>
      </c>
      <c r="S72" s="34">
        <v>7.36</v>
      </c>
      <c r="T72" s="34">
        <v>91.64</v>
      </c>
      <c r="U72" s="34">
        <v>101.013</v>
      </c>
      <c r="V72" s="34">
        <v>101.082</v>
      </c>
      <c r="W72" s="34">
        <v>4.27</v>
      </c>
      <c r="X72" s="34">
        <v>95.6</v>
      </c>
      <c r="Y72" s="34">
        <v>101.172</v>
      </c>
      <c r="Z72" s="34">
        <v>101.498</v>
      </c>
      <c r="AA72" s="34">
        <v>6.46</v>
      </c>
      <c r="AB72" s="34">
        <v>97.86</v>
      </c>
      <c r="AC72" s="34">
        <v>101.035</v>
      </c>
      <c r="AD72" s="34">
        <v>101.426</v>
      </c>
      <c r="AE72" s="34">
        <v>9.35</v>
      </c>
      <c r="AF72" s="34">
        <v>96.46</v>
      </c>
      <c r="AG72" s="34">
        <v>102.652</v>
      </c>
      <c r="AH72" s="34">
        <v>103.192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102.644</v>
      </c>
      <c r="F73" s="34">
        <v>102.844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102.098</v>
      </c>
      <c r="R73" s="34">
        <v>102.219</v>
      </c>
      <c r="S73" s="34">
        <v>9.22</v>
      </c>
      <c r="T73" s="34">
        <v>93.22</v>
      </c>
      <c r="U73" s="34">
        <v>101.477</v>
      </c>
      <c r="V73" s="34">
        <v>101.607</v>
      </c>
      <c r="W73" s="34">
        <v>5.19</v>
      </c>
      <c r="X73" s="34">
        <v>96.18</v>
      </c>
      <c r="Y73" s="34">
        <v>101.867</v>
      </c>
      <c r="Z73" s="34">
        <v>101.974</v>
      </c>
      <c r="AA73" s="34">
        <v>7.04</v>
      </c>
      <c r="AB73" s="34">
        <v>100.55</v>
      </c>
      <c r="AC73" s="34">
        <v>101.977</v>
      </c>
      <c r="AD73" s="34">
        <v>101.932</v>
      </c>
      <c r="AE73" s="34">
        <v>11.51</v>
      </c>
      <c r="AF73" s="34">
        <v>99.18</v>
      </c>
      <c r="AG73" s="34">
        <v>104.245</v>
      </c>
      <c r="AH73" s="34">
        <v>104.141</v>
      </c>
      <c r="AI73" s="34">
        <v>9.7</v>
      </c>
      <c r="AJ73" s="34">
        <v>98.4</v>
      </c>
      <c r="AK73" s="34">
        <v>103.6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103.614</v>
      </c>
      <c r="F74" s="34">
        <v>103.644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105.4</v>
      </c>
      <c r="O74" s="34">
        <v>6.3</v>
      </c>
      <c r="P74" s="34">
        <v>106.9</v>
      </c>
      <c r="Q74" s="34">
        <v>103.013</v>
      </c>
      <c r="R74" s="34">
        <v>102.824</v>
      </c>
      <c r="S74" s="34">
        <v>11.56</v>
      </c>
      <c r="T74" s="34">
        <v>102.65</v>
      </c>
      <c r="U74" s="34">
        <v>104.281</v>
      </c>
      <c r="V74" s="34">
        <v>102.041</v>
      </c>
      <c r="W74" s="34">
        <v>3.56</v>
      </c>
      <c r="X74" s="34">
        <v>100.58</v>
      </c>
      <c r="Y74" s="34">
        <v>102.541</v>
      </c>
      <c r="Z74" s="34">
        <v>102.473</v>
      </c>
      <c r="AA74" s="34">
        <v>6.69</v>
      </c>
      <c r="AB74" s="34">
        <v>111.57</v>
      </c>
      <c r="AC74" s="34">
        <v>102.853</v>
      </c>
      <c r="AD74" s="34">
        <v>102.388</v>
      </c>
      <c r="AE74" s="34">
        <v>9.73</v>
      </c>
      <c r="AF74" s="34">
        <v>107.38</v>
      </c>
      <c r="AG74" s="34">
        <v>105.256</v>
      </c>
      <c r="AH74" s="34">
        <v>105.105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104.531</v>
      </c>
      <c r="F75" s="39">
        <v>104.487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103.376</v>
      </c>
      <c r="R75" s="39">
        <v>103.385</v>
      </c>
      <c r="S75" s="39">
        <v>4.83</v>
      </c>
      <c r="T75" s="39">
        <v>96.59</v>
      </c>
      <c r="U75" s="39">
        <v>100.88</v>
      </c>
      <c r="V75" s="39">
        <v>102.339</v>
      </c>
      <c r="W75" s="39">
        <v>6.24</v>
      </c>
      <c r="X75" s="39">
        <v>96.88</v>
      </c>
      <c r="Y75" s="39">
        <v>102.956</v>
      </c>
      <c r="Z75" s="39">
        <v>102.978</v>
      </c>
      <c r="AA75" s="39">
        <v>5.88</v>
      </c>
      <c r="AB75" s="39">
        <v>89.74</v>
      </c>
      <c r="AC75" s="39">
        <v>102.28</v>
      </c>
      <c r="AD75" s="39">
        <v>102.675</v>
      </c>
      <c r="AE75" s="39">
        <v>12.59</v>
      </c>
      <c r="AF75" s="39">
        <v>99.37</v>
      </c>
      <c r="AG75" s="39">
        <v>105.913</v>
      </c>
      <c r="AH75" s="39">
        <v>106.073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105.667</v>
      </c>
      <c r="F76" s="34">
        <v>105.229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104.059</v>
      </c>
      <c r="R76" s="34">
        <v>103.885</v>
      </c>
      <c r="S76" s="34">
        <v>24.33</v>
      </c>
      <c r="T76" s="34">
        <v>118.54</v>
      </c>
      <c r="U76" s="34">
        <v>120.585</v>
      </c>
      <c r="V76" s="34">
        <v>102.661</v>
      </c>
      <c r="W76" s="34">
        <v>6.81</v>
      </c>
      <c r="X76" s="34">
        <v>98.77</v>
      </c>
      <c r="Y76" s="34">
        <v>103.956</v>
      </c>
      <c r="Z76" s="34">
        <v>103.469</v>
      </c>
      <c r="AA76" s="34">
        <v>6.01</v>
      </c>
      <c r="AB76" s="34">
        <v>97</v>
      </c>
      <c r="AC76" s="34">
        <v>102.993</v>
      </c>
      <c r="AD76" s="34">
        <v>103.076</v>
      </c>
      <c r="AE76" s="34">
        <v>11.39</v>
      </c>
      <c r="AF76" s="34">
        <v>101.25</v>
      </c>
      <c r="AG76" s="34">
        <v>107.129</v>
      </c>
      <c r="AH76" s="34">
        <v>107.051</v>
      </c>
      <c r="AI76" s="34">
        <v>10.8</v>
      </c>
      <c r="AJ76" s="34">
        <v>101.7</v>
      </c>
      <c r="AK76" s="34">
        <v>107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105.912</v>
      </c>
      <c r="F77" s="34">
        <v>105.751</v>
      </c>
      <c r="G77" s="34">
        <v>10.209527574619488</v>
      </c>
      <c r="H77" s="34">
        <v>111.51</v>
      </c>
      <c r="I77" s="34">
        <v>104.8</v>
      </c>
      <c r="J77" s="34">
        <v>104.4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104.263</v>
      </c>
      <c r="R77" s="34">
        <v>104.338</v>
      </c>
      <c r="S77" s="34">
        <v>7.91</v>
      </c>
      <c r="T77" s="34">
        <v>124.43</v>
      </c>
      <c r="U77" s="34">
        <v>117.01</v>
      </c>
      <c r="V77" s="34">
        <v>102.976</v>
      </c>
      <c r="W77" s="34">
        <v>3.73</v>
      </c>
      <c r="X77" s="34">
        <v>100.33</v>
      </c>
      <c r="Y77" s="34">
        <v>103.76</v>
      </c>
      <c r="Z77" s="34">
        <v>103.936</v>
      </c>
      <c r="AA77" s="34">
        <v>3.85</v>
      </c>
      <c r="AB77" s="34">
        <v>102.58</v>
      </c>
      <c r="AC77" s="34">
        <v>103.696</v>
      </c>
      <c r="AD77" s="34">
        <v>103.613</v>
      </c>
      <c r="AE77" s="34">
        <v>10.39</v>
      </c>
      <c r="AF77" s="34">
        <v>103.35</v>
      </c>
      <c r="AG77" s="34">
        <v>107.915</v>
      </c>
      <c r="AH77" s="34">
        <v>108.042</v>
      </c>
      <c r="AI77" s="34">
        <v>9.6</v>
      </c>
      <c r="AJ77" s="34">
        <v>106.8</v>
      </c>
      <c r="AK77" s="34">
        <v>106.8</v>
      </c>
      <c r="AL77" s="34">
        <v>106.7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106.176</v>
      </c>
      <c r="F78" s="34">
        <v>106.098</v>
      </c>
      <c r="G78" s="34">
        <v>8.658389188001312</v>
      </c>
      <c r="H78" s="34">
        <v>98.89</v>
      </c>
      <c r="I78" s="34">
        <v>104.9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104.773</v>
      </c>
      <c r="R78" s="34">
        <v>104.785</v>
      </c>
      <c r="S78" s="34">
        <v>11.25</v>
      </c>
      <c r="T78" s="34">
        <v>112.3</v>
      </c>
      <c r="U78" s="34">
        <v>110.202</v>
      </c>
      <c r="V78" s="34">
        <v>103.21</v>
      </c>
      <c r="W78" s="34">
        <v>6.07</v>
      </c>
      <c r="X78" s="34">
        <v>101.58</v>
      </c>
      <c r="Y78" s="34">
        <v>104.234</v>
      </c>
      <c r="Z78" s="34">
        <v>104.406</v>
      </c>
      <c r="AA78" s="34">
        <v>5.5</v>
      </c>
      <c r="AB78" s="34">
        <v>102.39</v>
      </c>
      <c r="AC78" s="34">
        <v>104.149</v>
      </c>
      <c r="AD78" s="34">
        <v>104.116</v>
      </c>
      <c r="AE78" s="34">
        <v>13.06</v>
      </c>
      <c r="AF78" s="34">
        <v>106.83</v>
      </c>
      <c r="AG78" s="34">
        <v>109.334</v>
      </c>
      <c r="AH78" s="34">
        <v>109.038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106.091</v>
      </c>
      <c r="F79" s="34">
        <v>106.444</v>
      </c>
      <c r="G79" s="34">
        <v>8.394273354619417</v>
      </c>
      <c r="H79" s="34">
        <v>105.24</v>
      </c>
      <c r="I79" s="34">
        <v>104.9</v>
      </c>
      <c r="J79" s="34">
        <v>105.1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103.678</v>
      </c>
      <c r="R79" s="34">
        <v>105.246</v>
      </c>
      <c r="S79" s="34">
        <v>7.81</v>
      </c>
      <c r="T79" s="34">
        <v>108.19</v>
      </c>
      <c r="U79" s="34">
        <v>107.776</v>
      </c>
      <c r="V79" s="34">
        <v>103.564</v>
      </c>
      <c r="W79" s="34">
        <v>5.19</v>
      </c>
      <c r="X79" s="34">
        <v>102.44</v>
      </c>
      <c r="Y79" s="34">
        <v>104.762</v>
      </c>
      <c r="Z79" s="34">
        <v>104.9</v>
      </c>
      <c r="AA79" s="34">
        <v>4.8</v>
      </c>
      <c r="AB79" s="34">
        <v>104.69</v>
      </c>
      <c r="AC79" s="34">
        <v>104.462</v>
      </c>
      <c r="AD79" s="34">
        <v>104.622</v>
      </c>
      <c r="AE79" s="34">
        <v>10.84</v>
      </c>
      <c r="AF79" s="34">
        <v>111.96</v>
      </c>
      <c r="AG79" s="34">
        <v>109.882</v>
      </c>
      <c r="AH79" s="34">
        <v>110.033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107.152</v>
      </c>
      <c r="F80" s="34">
        <v>106.847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105.63</v>
      </c>
      <c r="R80" s="34">
        <v>105.722</v>
      </c>
      <c r="S80" s="34">
        <v>8.31</v>
      </c>
      <c r="T80" s="34">
        <v>132.22</v>
      </c>
      <c r="U80" s="34">
        <v>107.504</v>
      </c>
      <c r="V80" s="34">
        <v>104.151</v>
      </c>
      <c r="W80" s="34">
        <v>6.8</v>
      </c>
      <c r="X80" s="34">
        <v>120.69</v>
      </c>
      <c r="Y80" s="34">
        <v>105.548</v>
      </c>
      <c r="Z80" s="34">
        <v>105.405</v>
      </c>
      <c r="AA80" s="34">
        <v>4.91</v>
      </c>
      <c r="AB80" s="34">
        <v>124.69</v>
      </c>
      <c r="AC80" s="34">
        <v>105.268</v>
      </c>
      <c r="AD80" s="34">
        <v>105.183</v>
      </c>
      <c r="AE80" s="34">
        <v>12.97</v>
      </c>
      <c r="AF80" s="34">
        <v>131.39</v>
      </c>
      <c r="AG80" s="34">
        <v>111.954</v>
      </c>
      <c r="AH80" s="34">
        <v>111.012</v>
      </c>
      <c r="AI80" s="34">
        <v>9.6</v>
      </c>
      <c r="AJ80" s="34">
        <v>129.3</v>
      </c>
      <c r="AK80" s="34">
        <v>109.3</v>
      </c>
      <c r="AL80" s="34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107.145</v>
      </c>
      <c r="F81" s="34">
        <v>107.203</v>
      </c>
      <c r="G81" s="34">
        <v>5.615671641791041</v>
      </c>
      <c r="H81" s="34">
        <v>113.22</v>
      </c>
      <c r="I81" s="34">
        <v>105.4</v>
      </c>
      <c r="J81" s="34">
        <v>105.5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106.155</v>
      </c>
      <c r="R81" s="34">
        <v>106.242</v>
      </c>
      <c r="S81" s="34">
        <v>10.43</v>
      </c>
      <c r="T81" s="34">
        <v>112.26</v>
      </c>
      <c r="U81" s="34">
        <v>109.128</v>
      </c>
      <c r="V81" s="34">
        <v>104.809</v>
      </c>
      <c r="W81" s="34">
        <v>4.48</v>
      </c>
      <c r="X81" s="34">
        <v>132.92</v>
      </c>
      <c r="Y81" s="34">
        <v>105.681</v>
      </c>
      <c r="Z81" s="34">
        <v>105.912</v>
      </c>
      <c r="AA81" s="34">
        <v>4.95</v>
      </c>
      <c r="AB81" s="34">
        <v>113.87</v>
      </c>
      <c r="AC81" s="34">
        <v>105.669</v>
      </c>
      <c r="AD81" s="34">
        <v>105.769</v>
      </c>
      <c r="AE81" s="34">
        <v>10.32</v>
      </c>
      <c r="AF81" s="34">
        <v>116.26</v>
      </c>
      <c r="AG81" s="34">
        <v>110.829</v>
      </c>
      <c r="AH81" s="34">
        <v>111.983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107.487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106.908</v>
      </c>
      <c r="R82" s="34">
        <v>106.782</v>
      </c>
      <c r="S82" s="34">
        <v>8.41</v>
      </c>
      <c r="T82" s="34">
        <v>99.31</v>
      </c>
      <c r="U82" s="34">
        <v>108.03</v>
      </c>
      <c r="V82" s="34">
        <v>105.338</v>
      </c>
      <c r="W82" s="34">
        <v>6.55</v>
      </c>
      <c r="X82" s="34">
        <v>105.71</v>
      </c>
      <c r="Y82" s="34">
        <v>106.681</v>
      </c>
      <c r="Z82" s="34">
        <v>106.419</v>
      </c>
      <c r="AA82" s="34">
        <v>6.89</v>
      </c>
      <c r="AB82" s="34">
        <v>99.89</v>
      </c>
      <c r="AC82" s="34">
        <v>106.532</v>
      </c>
      <c r="AD82" s="34">
        <v>106.326</v>
      </c>
      <c r="AE82" s="34">
        <v>11.46</v>
      </c>
      <c r="AF82" s="34">
        <v>122.56</v>
      </c>
      <c r="AG82" s="34">
        <v>113.128</v>
      </c>
      <c r="AH82" s="34">
        <v>112.99</v>
      </c>
      <c r="AI82" s="34">
        <v>10.7</v>
      </c>
      <c r="AJ82" s="34">
        <v>111.6</v>
      </c>
      <c r="AK82" s="34">
        <v>110.7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107.558</v>
      </c>
      <c r="F83" s="34">
        <v>107.764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107.286</v>
      </c>
      <c r="R83" s="34">
        <v>107.294</v>
      </c>
      <c r="S83" s="34">
        <v>5.95</v>
      </c>
      <c r="T83" s="34">
        <v>98.6</v>
      </c>
      <c r="U83" s="34">
        <v>107.406</v>
      </c>
      <c r="V83" s="34">
        <v>105.724</v>
      </c>
      <c r="W83" s="34">
        <v>4.65</v>
      </c>
      <c r="X83" s="34">
        <v>99.08</v>
      </c>
      <c r="Y83" s="34">
        <v>106.839</v>
      </c>
      <c r="Z83" s="34">
        <v>106.914</v>
      </c>
      <c r="AA83" s="34">
        <v>5.7</v>
      </c>
      <c r="AB83" s="34">
        <v>102.78</v>
      </c>
      <c r="AC83" s="34">
        <v>106.806</v>
      </c>
      <c r="AD83" s="34">
        <v>106.783</v>
      </c>
      <c r="AE83" s="34">
        <v>10.45</v>
      </c>
      <c r="AF83" s="34">
        <v>107.21</v>
      </c>
      <c r="AG83" s="34">
        <v>113.677</v>
      </c>
      <c r="AH83" s="34">
        <v>114.033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108.199</v>
      </c>
      <c r="F84" s="34">
        <v>108.062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107.781</v>
      </c>
      <c r="R84" s="34">
        <v>107.782</v>
      </c>
      <c r="S84" s="34">
        <v>7.77</v>
      </c>
      <c r="T84" s="34">
        <v>98.76</v>
      </c>
      <c r="U84" s="34">
        <v>107.16</v>
      </c>
      <c r="V84" s="34">
        <v>106.038</v>
      </c>
      <c r="W84" s="34">
        <v>7.25</v>
      </c>
      <c r="X84" s="34">
        <v>102.53</v>
      </c>
      <c r="Y84" s="34">
        <v>107.742</v>
      </c>
      <c r="Z84" s="34">
        <v>107.386</v>
      </c>
      <c r="AA84" s="34">
        <v>7.25</v>
      </c>
      <c r="AB84" s="34">
        <v>104.95</v>
      </c>
      <c r="AC84" s="34">
        <v>107.18</v>
      </c>
      <c r="AD84" s="34">
        <v>107.154</v>
      </c>
      <c r="AE84" s="34">
        <v>12.5</v>
      </c>
      <c r="AF84" s="34">
        <v>108.52</v>
      </c>
      <c r="AG84" s="34">
        <v>115.327</v>
      </c>
      <c r="AH84" s="34">
        <v>115.09</v>
      </c>
      <c r="AI84" s="34">
        <v>8.5</v>
      </c>
      <c r="AJ84" s="34">
        <v>104.2</v>
      </c>
      <c r="AK84" s="34">
        <v>109.8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108.569</v>
      </c>
      <c r="F85" s="34">
        <v>108.283</v>
      </c>
      <c r="G85" s="34">
        <v>8.25678273873103</v>
      </c>
      <c r="H85" s="34">
        <v>101.35</v>
      </c>
      <c r="I85" s="34">
        <v>106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108.422</v>
      </c>
      <c r="R85" s="34">
        <v>108.237</v>
      </c>
      <c r="S85" s="34">
        <v>6.62</v>
      </c>
      <c r="T85" s="34">
        <v>99.39</v>
      </c>
      <c r="U85" s="34">
        <v>107.879</v>
      </c>
      <c r="V85" s="34">
        <v>106.277</v>
      </c>
      <c r="W85" s="34">
        <v>6.14</v>
      </c>
      <c r="X85" s="34">
        <v>102.09</v>
      </c>
      <c r="Y85" s="34">
        <v>107.955</v>
      </c>
      <c r="Z85" s="34">
        <v>107.826</v>
      </c>
      <c r="AA85" s="34">
        <v>5.92</v>
      </c>
      <c r="AB85" s="34">
        <v>106.5</v>
      </c>
      <c r="AC85" s="34">
        <v>107.56</v>
      </c>
      <c r="AD85" s="34">
        <v>107.474</v>
      </c>
      <c r="AE85" s="34">
        <v>12.15</v>
      </c>
      <c r="AF85" s="34">
        <v>111.23</v>
      </c>
      <c r="AG85" s="34">
        <v>116.782</v>
      </c>
      <c r="AH85" s="34">
        <v>116.133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108.247</v>
      </c>
      <c r="F86" s="34">
        <v>108.386</v>
      </c>
      <c r="G86" s="34">
        <v>-1.3639760837070327</v>
      </c>
      <c r="H86" s="34">
        <v>105.58</v>
      </c>
      <c r="I86" s="34">
        <v>105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108.624</v>
      </c>
      <c r="R86" s="34">
        <v>108.624</v>
      </c>
      <c r="S86" s="34">
        <v>-0.29</v>
      </c>
      <c r="T86" s="34">
        <v>102.34</v>
      </c>
      <c r="U86" s="34">
        <v>106.256</v>
      </c>
      <c r="V86" s="34">
        <v>106.448</v>
      </c>
      <c r="W86" s="34">
        <v>4.69</v>
      </c>
      <c r="X86" s="34">
        <v>105.29</v>
      </c>
      <c r="Y86" s="34">
        <v>107.893</v>
      </c>
      <c r="Z86" s="34">
        <v>108.25</v>
      </c>
      <c r="AA86" s="34">
        <v>2.98</v>
      </c>
      <c r="AB86" s="34">
        <v>114.9</v>
      </c>
      <c r="AC86" s="34">
        <v>107.587</v>
      </c>
      <c r="AD86" s="34">
        <v>107.792</v>
      </c>
      <c r="AE86" s="34">
        <v>10.59</v>
      </c>
      <c r="AF86" s="34">
        <v>118.76</v>
      </c>
      <c r="AG86" s="34">
        <v>116.941</v>
      </c>
      <c r="AH86" s="34">
        <v>117.146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108.333</v>
      </c>
      <c r="F87" s="39">
        <v>108.52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109.145</v>
      </c>
      <c r="R87" s="39">
        <v>108.941</v>
      </c>
      <c r="S87" s="39">
        <v>6.91</v>
      </c>
      <c r="T87" s="39">
        <v>103.26</v>
      </c>
      <c r="U87" s="39">
        <v>106.64</v>
      </c>
      <c r="V87" s="39">
        <v>106.645</v>
      </c>
      <c r="W87" s="39">
        <v>6.79</v>
      </c>
      <c r="X87" s="39">
        <v>103.45</v>
      </c>
      <c r="Y87" s="39">
        <v>108.813</v>
      </c>
      <c r="Z87" s="39">
        <v>108.684</v>
      </c>
      <c r="AA87" s="39">
        <v>6.79</v>
      </c>
      <c r="AB87" s="39">
        <v>95.84</v>
      </c>
      <c r="AC87" s="39">
        <v>108.312</v>
      </c>
      <c r="AD87" s="39">
        <v>108.155</v>
      </c>
      <c r="AE87" s="39">
        <v>12.46</v>
      </c>
      <c r="AF87" s="39">
        <v>111.76</v>
      </c>
      <c r="AG87" s="39">
        <v>118.564</v>
      </c>
      <c r="AH87" s="39">
        <v>118.144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108.834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109.003</v>
      </c>
      <c r="R88" s="34">
        <v>109.221</v>
      </c>
      <c r="S88" s="34">
        <v>-11.61</v>
      </c>
      <c r="T88" s="34">
        <v>104.78</v>
      </c>
      <c r="U88" s="34">
        <v>107.302</v>
      </c>
      <c r="V88" s="34">
        <v>106.886</v>
      </c>
      <c r="W88" s="34">
        <v>3.62</v>
      </c>
      <c r="X88" s="34">
        <v>102.34</v>
      </c>
      <c r="Y88" s="34">
        <v>108.926</v>
      </c>
      <c r="Z88" s="34">
        <v>109.124</v>
      </c>
      <c r="AA88" s="34">
        <v>4.68</v>
      </c>
      <c r="AB88" s="34">
        <v>101.54</v>
      </c>
      <c r="AC88" s="34">
        <v>108.541</v>
      </c>
      <c r="AD88" s="34">
        <v>108.465</v>
      </c>
      <c r="AE88" s="34">
        <v>10.76</v>
      </c>
      <c r="AF88" s="34">
        <v>112.14</v>
      </c>
      <c r="AG88" s="34">
        <v>119.101</v>
      </c>
      <c r="AH88" s="34">
        <v>119.128</v>
      </c>
      <c r="AI88" s="34">
        <v>3.3</v>
      </c>
      <c r="AJ88" s="34">
        <v>105.1</v>
      </c>
      <c r="AK88" s="34">
        <v>111.5</v>
      </c>
      <c r="AL88" s="34">
        <v>111.4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109.451</v>
      </c>
      <c r="F89" s="34">
        <v>109.32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109.346</v>
      </c>
      <c r="R89" s="34">
        <v>109.577</v>
      </c>
      <c r="S89" s="34">
        <v>-2.89</v>
      </c>
      <c r="T89" s="34">
        <v>120.83</v>
      </c>
      <c r="U89" s="34">
        <v>114.366</v>
      </c>
      <c r="V89" s="34">
        <v>107.11</v>
      </c>
      <c r="W89" s="34">
        <v>5.27</v>
      </c>
      <c r="X89" s="34">
        <v>105.62</v>
      </c>
      <c r="Y89" s="34">
        <v>109.674</v>
      </c>
      <c r="Z89" s="34">
        <v>109.564</v>
      </c>
      <c r="AA89" s="34">
        <v>3.75</v>
      </c>
      <c r="AB89" s="34">
        <v>106.43</v>
      </c>
      <c r="AC89" s="34">
        <v>108.467</v>
      </c>
      <c r="AD89" s="34">
        <v>108.777</v>
      </c>
      <c r="AE89" s="34">
        <v>10.82</v>
      </c>
      <c r="AF89" s="34">
        <v>114.53</v>
      </c>
      <c r="AG89" s="34">
        <v>119.972</v>
      </c>
      <c r="AH89" s="34">
        <v>120.108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109.899</v>
      </c>
      <c r="F90" s="34">
        <v>109.819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110.044</v>
      </c>
      <c r="R90" s="34">
        <v>110.046</v>
      </c>
      <c r="S90" s="34">
        <v>3.05</v>
      </c>
      <c r="T90" s="34">
        <v>115.73</v>
      </c>
      <c r="U90" s="34">
        <v>112.138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109.993</v>
      </c>
      <c r="AA90" s="34">
        <v>5.21</v>
      </c>
      <c r="AB90" s="34">
        <v>107.72</v>
      </c>
      <c r="AC90" s="34">
        <v>109.268</v>
      </c>
      <c r="AD90" s="34">
        <v>109.237</v>
      </c>
      <c r="AE90" s="34">
        <v>11.87</v>
      </c>
      <c r="AF90" s="34">
        <v>119.52</v>
      </c>
      <c r="AG90" s="34">
        <v>121.804</v>
      </c>
      <c r="AH90" s="34">
        <v>121.077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110.503</v>
      </c>
      <c r="F91" s="34">
        <v>110.197</v>
      </c>
      <c r="G91" s="34">
        <v>6.033827442037257</v>
      </c>
      <c r="H91" s="34">
        <v>111.59</v>
      </c>
      <c r="I91" s="34">
        <v>106.1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</v>
      </c>
      <c r="R91" s="34">
        <v>110.524</v>
      </c>
      <c r="S91" s="34">
        <v>2.33</v>
      </c>
      <c r="T91" s="34">
        <v>110.71</v>
      </c>
      <c r="U91" s="34">
        <v>110.35</v>
      </c>
      <c r="V91" s="34">
        <v>107.512</v>
      </c>
      <c r="W91" s="34">
        <v>6.43</v>
      </c>
      <c r="X91" s="34">
        <v>109.02</v>
      </c>
      <c r="Y91" s="34">
        <v>110.412</v>
      </c>
      <c r="Z91" s="34">
        <v>110.398</v>
      </c>
      <c r="AA91" s="34">
        <v>5.6</v>
      </c>
      <c r="AB91" s="34">
        <v>110.55</v>
      </c>
      <c r="AC91" s="34">
        <v>109.961</v>
      </c>
      <c r="AD91" s="34">
        <v>109.696</v>
      </c>
      <c r="AE91" s="34">
        <v>11.28</v>
      </c>
      <c r="AF91" s="34">
        <v>124.59</v>
      </c>
      <c r="AG91" s="34">
        <v>122.04</v>
      </c>
      <c r="AH91" s="34">
        <v>122.013</v>
      </c>
      <c r="AI91" s="34">
        <v>5.6</v>
      </c>
      <c r="AJ91" s="34">
        <v>114.3</v>
      </c>
      <c r="AK91" s="34">
        <v>112.6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110.489</v>
      </c>
      <c r="F92" s="34">
        <v>110.418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110.914</v>
      </c>
      <c r="S92" s="34">
        <v>2.18</v>
      </c>
      <c r="T92" s="34">
        <v>135.11</v>
      </c>
      <c r="U92" s="34">
        <v>110.279</v>
      </c>
      <c r="V92" s="34">
        <v>107.76</v>
      </c>
      <c r="W92" s="34">
        <v>4.9</v>
      </c>
      <c r="X92" s="34">
        <v>126.6</v>
      </c>
      <c r="Y92" s="34">
        <v>110.555</v>
      </c>
      <c r="Z92" s="34">
        <v>110.8</v>
      </c>
      <c r="AA92" s="34">
        <v>3.33</v>
      </c>
      <c r="AB92" s="34">
        <v>128.84</v>
      </c>
      <c r="AC92" s="34">
        <v>109.888</v>
      </c>
      <c r="AD92" s="34">
        <v>110.043</v>
      </c>
      <c r="AE92" s="34">
        <v>9.33</v>
      </c>
      <c r="AF92" s="34">
        <v>143.64</v>
      </c>
      <c r="AG92" s="34">
        <v>122.552</v>
      </c>
      <c r="AH92" s="34">
        <v>122.939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110.56</v>
      </c>
      <c r="F93" s="34">
        <v>110.544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111.24</v>
      </c>
      <c r="R93" s="34">
        <v>111.21</v>
      </c>
      <c r="S93" s="34">
        <v>2.25</v>
      </c>
      <c r="T93" s="34">
        <v>114.78</v>
      </c>
      <c r="U93" s="34">
        <v>110.411</v>
      </c>
      <c r="V93" s="34">
        <v>107.983</v>
      </c>
      <c r="W93" s="34">
        <v>5.76</v>
      </c>
      <c r="X93" s="34">
        <v>140.57</v>
      </c>
      <c r="Y93" s="34">
        <v>111.432</v>
      </c>
      <c r="Z93" s="34">
        <v>111.208</v>
      </c>
      <c r="AA93" s="34">
        <v>4.64</v>
      </c>
      <c r="AB93" s="34">
        <v>119.16</v>
      </c>
      <c r="AC93" s="34">
        <v>110.271</v>
      </c>
      <c r="AD93" s="34">
        <v>110.461</v>
      </c>
      <c r="AE93" s="34">
        <v>12.82</v>
      </c>
      <c r="AF93" s="34">
        <v>131.16</v>
      </c>
      <c r="AG93" s="34">
        <v>123.968</v>
      </c>
      <c r="AH93" s="34">
        <v>123.881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</v>
      </c>
      <c r="F94" s="34">
        <v>110.672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111.552</v>
      </c>
      <c r="R94" s="34">
        <v>111.449</v>
      </c>
      <c r="S94" s="34">
        <v>0.24</v>
      </c>
      <c r="T94" s="34">
        <v>99.56</v>
      </c>
      <c r="U94" s="34">
        <v>108.492</v>
      </c>
      <c r="V94" s="34">
        <v>108.163</v>
      </c>
      <c r="W94" s="34">
        <v>3.13</v>
      </c>
      <c r="X94" s="34">
        <v>109.02</v>
      </c>
      <c r="Y94" s="34">
        <v>111.575</v>
      </c>
      <c r="Z94" s="34">
        <v>111.61</v>
      </c>
      <c r="AA94" s="34">
        <v>4.12</v>
      </c>
      <c r="AB94" s="34">
        <v>104.01</v>
      </c>
      <c r="AC94" s="34">
        <v>110.938</v>
      </c>
      <c r="AD94" s="34">
        <v>111.078</v>
      </c>
      <c r="AE94" s="34">
        <v>10.06</v>
      </c>
      <c r="AF94" s="34">
        <v>134.89</v>
      </c>
      <c r="AG94" s="34">
        <v>125.022</v>
      </c>
      <c r="AH94" s="34">
        <v>124.823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110.684</v>
      </c>
      <c r="F95" s="34">
        <v>110.883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111.504</v>
      </c>
      <c r="R95" s="34">
        <v>111.677</v>
      </c>
      <c r="S95" s="34">
        <v>1.11</v>
      </c>
      <c r="T95" s="34">
        <v>99.7</v>
      </c>
      <c r="U95" s="34">
        <v>109.252</v>
      </c>
      <c r="V95" s="34">
        <v>108.376</v>
      </c>
      <c r="W95" s="34">
        <v>5.41</v>
      </c>
      <c r="X95" s="34">
        <v>104.43</v>
      </c>
      <c r="Y95" s="34">
        <v>111.868</v>
      </c>
      <c r="Z95" s="34">
        <v>112.012</v>
      </c>
      <c r="AA95" s="34">
        <v>5.29</v>
      </c>
      <c r="AB95" s="34">
        <v>108.22</v>
      </c>
      <c r="AC95" s="34">
        <v>112.032</v>
      </c>
      <c r="AD95" s="34">
        <v>111.758</v>
      </c>
      <c r="AE95" s="34">
        <v>10.92</v>
      </c>
      <c r="AF95" s="34">
        <v>118.91</v>
      </c>
      <c r="AG95" s="34">
        <v>125.877</v>
      </c>
      <c r="AH95" s="34">
        <v>125.75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110.967</v>
      </c>
      <c r="F96" s="34">
        <v>111.256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111.795</v>
      </c>
      <c r="R96" s="34">
        <v>111.976</v>
      </c>
      <c r="S96" s="34">
        <v>3.22</v>
      </c>
      <c r="T96" s="34">
        <v>101.94</v>
      </c>
      <c r="U96" s="34">
        <v>110.069</v>
      </c>
      <c r="V96" s="34">
        <v>108.575</v>
      </c>
      <c r="W96" s="34">
        <v>3.86</v>
      </c>
      <c r="X96" s="34">
        <v>106.49</v>
      </c>
      <c r="Y96" s="34">
        <v>112.383</v>
      </c>
      <c r="Z96" s="34">
        <v>112.428</v>
      </c>
      <c r="AA96" s="34">
        <v>5.51</v>
      </c>
      <c r="AB96" s="34">
        <v>110.73</v>
      </c>
      <c r="AC96" s="34">
        <v>112.475</v>
      </c>
      <c r="AD96" s="34">
        <v>112.265</v>
      </c>
      <c r="AE96" s="34">
        <v>9.76</v>
      </c>
      <c r="AF96" s="34">
        <v>119.12</v>
      </c>
      <c r="AG96" s="34">
        <v>126.674</v>
      </c>
      <c r="AH96" s="34">
        <v>126.666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111.941</v>
      </c>
      <c r="F97" s="34">
        <v>111.746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112.304</v>
      </c>
      <c r="R97" s="34">
        <v>112.38</v>
      </c>
      <c r="S97" s="34">
        <v>0.62</v>
      </c>
      <c r="T97" s="34">
        <v>100.01</v>
      </c>
      <c r="U97" s="34">
        <v>108.788</v>
      </c>
      <c r="V97" s="34">
        <v>108.699</v>
      </c>
      <c r="W97" s="34">
        <v>3.97</v>
      </c>
      <c r="X97" s="34">
        <v>106.14</v>
      </c>
      <c r="Y97" s="34">
        <v>112.841</v>
      </c>
      <c r="Z97" s="34">
        <v>112.854</v>
      </c>
      <c r="AA97" s="34">
        <v>4.42</v>
      </c>
      <c r="AB97" s="34">
        <v>111.21</v>
      </c>
      <c r="AC97" s="34">
        <v>112.526</v>
      </c>
      <c r="AD97" s="34">
        <v>112.593</v>
      </c>
      <c r="AE97" s="34">
        <v>8.56</v>
      </c>
      <c r="AF97" s="34">
        <v>120.75</v>
      </c>
      <c r="AG97" s="34">
        <v>127.396</v>
      </c>
      <c r="AH97" s="34">
        <v>127.582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112.437</v>
      </c>
      <c r="F98" s="34">
        <v>112.163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110.9</v>
      </c>
      <c r="O98" s="34">
        <v>3.5</v>
      </c>
      <c r="P98" s="34">
        <v>115.3</v>
      </c>
      <c r="Q98" s="34">
        <v>112.819</v>
      </c>
      <c r="R98" s="34">
        <v>112.849</v>
      </c>
      <c r="S98" s="34">
        <v>-0.06</v>
      </c>
      <c r="T98" s="34">
        <v>102.28</v>
      </c>
      <c r="U98" s="34">
        <v>109.043</v>
      </c>
      <c r="V98" s="34">
        <v>108.809</v>
      </c>
      <c r="W98" s="34">
        <v>6.15</v>
      </c>
      <c r="X98" s="34">
        <v>111.77</v>
      </c>
      <c r="Y98" s="34">
        <v>113.541</v>
      </c>
      <c r="Z98" s="34">
        <v>113.276</v>
      </c>
      <c r="AA98" s="34">
        <v>4.14</v>
      </c>
      <c r="AB98" s="34">
        <v>119.66</v>
      </c>
      <c r="AC98" s="34">
        <v>112.759</v>
      </c>
      <c r="AD98" s="34">
        <v>112.957</v>
      </c>
      <c r="AE98" s="34">
        <v>9.89</v>
      </c>
      <c r="AF98" s="34">
        <v>130.5</v>
      </c>
      <c r="AG98" s="34">
        <v>128.703</v>
      </c>
      <c r="AH98" s="34">
        <v>128.503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112.782</v>
      </c>
      <c r="F99" s="39">
        <v>112.346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113.542</v>
      </c>
      <c r="R99" s="39">
        <v>113.304</v>
      </c>
      <c r="S99" s="39">
        <v>2.27</v>
      </c>
      <c r="T99" s="39">
        <v>105.61</v>
      </c>
      <c r="U99" s="39">
        <v>108.51</v>
      </c>
      <c r="V99" s="39">
        <v>108.963</v>
      </c>
      <c r="W99" s="39">
        <v>4.06</v>
      </c>
      <c r="X99" s="39">
        <v>107.65</v>
      </c>
      <c r="Y99" s="39">
        <v>113.546</v>
      </c>
      <c r="Z99" s="39">
        <v>113.688</v>
      </c>
      <c r="AA99" s="39">
        <v>5.44</v>
      </c>
      <c r="AB99" s="39">
        <v>101.06</v>
      </c>
      <c r="AC99" s="39">
        <v>113.477</v>
      </c>
      <c r="AD99" s="39">
        <v>113.448</v>
      </c>
      <c r="AE99" s="39">
        <v>9.19</v>
      </c>
      <c r="AF99" s="39">
        <v>122.02</v>
      </c>
      <c r="AG99" s="39">
        <v>129.369</v>
      </c>
      <c r="AH99" s="39">
        <v>129.42</v>
      </c>
      <c r="AI99" s="39">
        <v>4.3</v>
      </c>
      <c r="AJ99" s="39">
        <v>108.8</v>
      </c>
      <c r="AK99" s="39">
        <v>115.1</v>
      </c>
      <c r="AL99" s="39">
        <v>115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112.004</v>
      </c>
      <c r="F100" s="34">
        <v>112.374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113.792</v>
      </c>
      <c r="R100" s="34">
        <v>113.663</v>
      </c>
      <c r="S100" s="34">
        <v>1.78</v>
      </c>
      <c r="T100" s="34">
        <v>106.65</v>
      </c>
      <c r="U100" s="34">
        <v>109.042</v>
      </c>
      <c r="V100" s="34">
        <v>109.188</v>
      </c>
      <c r="W100" s="34">
        <v>4.54</v>
      </c>
      <c r="X100" s="34">
        <v>106.99</v>
      </c>
      <c r="Y100" s="34">
        <v>114.036</v>
      </c>
      <c r="Z100" s="34">
        <v>114.107</v>
      </c>
      <c r="AA100" s="34">
        <v>4.87</v>
      </c>
      <c r="AB100" s="34">
        <v>106.49</v>
      </c>
      <c r="AC100" s="34">
        <v>113.904</v>
      </c>
      <c r="AD100" s="34">
        <v>114.014</v>
      </c>
      <c r="AE100" s="34">
        <v>9.07</v>
      </c>
      <c r="AF100" s="34">
        <v>122.32</v>
      </c>
      <c r="AG100" s="34">
        <v>130.082</v>
      </c>
      <c r="AH100" s="34">
        <v>130.342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112.037</v>
      </c>
      <c r="F101" s="34">
        <v>112.571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113.79</v>
      </c>
      <c r="R101" s="34">
        <v>113.971</v>
      </c>
      <c r="S101" s="34">
        <v>-5.67</v>
      </c>
      <c r="T101" s="34">
        <v>113.98</v>
      </c>
      <c r="U101" s="34">
        <v>107.837</v>
      </c>
      <c r="V101" s="34">
        <v>109.548</v>
      </c>
      <c r="W101" s="34">
        <v>4</v>
      </c>
      <c r="X101" s="34">
        <v>109.84</v>
      </c>
      <c r="Y101" s="34">
        <v>114.208</v>
      </c>
      <c r="Z101" s="34">
        <v>114.552</v>
      </c>
      <c r="AA101" s="34">
        <v>5.48</v>
      </c>
      <c r="AB101" s="34">
        <v>112.25</v>
      </c>
      <c r="AC101" s="34">
        <v>114.637</v>
      </c>
      <c r="AD101" s="34">
        <v>114.641</v>
      </c>
      <c r="AE101" s="34">
        <v>9.4</v>
      </c>
      <c r="AF101" s="34">
        <v>125.29</v>
      </c>
      <c r="AG101" s="34">
        <v>131.239</v>
      </c>
      <c r="AH101" s="34">
        <v>131.281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112.915</v>
      </c>
      <c r="F102" s="34">
        <v>113.095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114.239</v>
      </c>
      <c r="R102" s="34">
        <v>114.337</v>
      </c>
      <c r="S102" s="34">
        <v>0.07</v>
      </c>
      <c r="T102" s="34">
        <v>115.81</v>
      </c>
      <c r="U102" s="34">
        <v>111.106</v>
      </c>
      <c r="V102" s="34">
        <v>110.039</v>
      </c>
      <c r="W102" s="34">
        <v>4.3</v>
      </c>
      <c r="X102" s="34">
        <v>112.36</v>
      </c>
      <c r="Y102" s="34">
        <v>114.913</v>
      </c>
      <c r="Z102" s="34">
        <v>115.03</v>
      </c>
      <c r="AA102" s="34">
        <v>6.08</v>
      </c>
      <c r="AB102" s="34">
        <v>114.27</v>
      </c>
      <c r="AC102" s="34">
        <v>115.479</v>
      </c>
      <c r="AD102" s="34">
        <v>115.234</v>
      </c>
      <c r="AE102" s="34">
        <v>7.8</v>
      </c>
      <c r="AF102" s="34">
        <v>128.84</v>
      </c>
      <c r="AG102" s="34">
        <v>131.537</v>
      </c>
      <c r="AH102" s="34">
        <v>132.248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114.193</v>
      </c>
      <c r="F103" s="34">
        <v>113.704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114.778</v>
      </c>
      <c r="R103" s="34">
        <v>114.77</v>
      </c>
      <c r="S103" s="34">
        <v>1.02</v>
      </c>
      <c r="T103" s="34">
        <v>111.84</v>
      </c>
      <c r="U103" s="34">
        <v>111.477</v>
      </c>
      <c r="V103" s="34">
        <v>110.478</v>
      </c>
      <c r="W103" s="34">
        <v>4.44</v>
      </c>
      <c r="X103" s="34">
        <v>113.86</v>
      </c>
      <c r="Y103" s="34">
        <v>115.925</v>
      </c>
      <c r="Z103" s="34">
        <v>115.516</v>
      </c>
      <c r="AA103" s="34">
        <v>4.51</v>
      </c>
      <c r="AB103" s="34">
        <v>115.54</v>
      </c>
      <c r="AC103" s="34">
        <v>115.641</v>
      </c>
      <c r="AD103" s="34">
        <v>115.71</v>
      </c>
      <c r="AE103" s="34">
        <v>9.31</v>
      </c>
      <c r="AF103" s="34">
        <v>136.19</v>
      </c>
      <c r="AG103" s="34">
        <v>133.885</v>
      </c>
      <c r="AH103" s="34">
        <v>133.237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114.336</v>
      </c>
      <c r="F104" s="34">
        <v>114.115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115.309</v>
      </c>
      <c r="R104" s="34">
        <v>115.203</v>
      </c>
      <c r="S104" s="34">
        <v>0.43</v>
      </c>
      <c r="T104" s="34">
        <v>135.69</v>
      </c>
      <c r="U104" s="34">
        <v>110.37</v>
      </c>
      <c r="V104" s="34">
        <v>110.803</v>
      </c>
      <c r="W104" s="34">
        <v>6.92</v>
      </c>
      <c r="X104" s="34">
        <v>135.36</v>
      </c>
      <c r="Y104" s="34">
        <v>116.235</v>
      </c>
      <c r="Z104" s="34">
        <v>115.969</v>
      </c>
      <c r="AA104" s="34">
        <v>5.94</v>
      </c>
      <c r="AB104" s="34">
        <v>136.49</v>
      </c>
      <c r="AC104" s="34">
        <v>116.145</v>
      </c>
      <c r="AD104" s="34">
        <v>116.16</v>
      </c>
      <c r="AE104" s="34">
        <v>10.14</v>
      </c>
      <c r="AF104" s="34">
        <v>158.21</v>
      </c>
      <c r="AG104" s="34">
        <v>134.245</v>
      </c>
      <c r="AH104" s="34">
        <v>134.213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114.156</v>
      </c>
      <c r="F105" s="34">
        <v>114.387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115.57</v>
      </c>
      <c r="R105" s="34">
        <v>115.61</v>
      </c>
      <c r="S105" s="34">
        <v>1.04</v>
      </c>
      <c r="T105" s="34">
        <v>115.97</v>
      </c>
      <c r="U105" s="34">
        <v>112.258</v>
      </c>
      <c r="V105" s="34">
        <v>111.07</v>
      </c>
      <c r="W105" s="34">
        <v>3.68</v>
      </c>
      <c r="X105" s="34">
        <v>145.74</v>
      </c>
      <c r="Y105" s="34">
        <v>116.214</v>
      </c>
      <c r="Z105" s="34">
        <v>116.397</v>
      </c>
      <c r="AA105" s="34">
        <v>5.48</v>
      </c>
      <c r="AB105" s="34">
        <v>125.69</v>
      </c>
      <c r="AC105" s="34">
        <v>116.538</v>
      </c>
      <c r="AD105" s="34">
        <v>116.68</v>
      </c>
      <c r="AE105" s="34">
        <v>10.1</v>
      </c>
      <c r="AF105" s="34">
        <v>144.41</v>
      </c>
      <c r="AG105" s="34">
        <v>135.37</v>
      </c>
      <c r="AH105" s="34">
        <v>135.168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114.735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114.1</v>
      </c>
      <c r="O106" s="34">
        <v>3.4</v>
      </c>
      <c r="P106" s="34">
        <v>116.3</v>
      </c>
      <c r="Q106" s="34">
        <v>115.953</v>
      </c>
      <c r="R106" s="34">
        <v>116.031</v>
      </c>
      <c r="S106" s="34">
        <v>1.27</v>
      </c>
      <c r="T106" s="34">
        <v>100.82</v>
      </c>
      <c r="U106" s="34">
        <v>111.325</v>
      </c>
      <c r="V106" s="34">
        <v>111.245</v>
      </c>
      <c r="W106" s="34">
        <v>3.4</v>
      </c>
      <c r="X106" s="34">
        <v>112.72</v>
      </c>
      <c r="Y106" s="34">
        <v>116.717</v>
      </c>
      <c r="Z106" s="34">
        <v>116.831</v>
      </c>
      <c r="AA106" s="34">
        <v>5.76</v>
      </c>
      <c r="AB106" s="34">
        <v>109.99</v>
      </c>
      <c r="AC106" s="34">
        <v>117.359</v>
      </c>
      <c r="AD106" s="34">
        <v>117.257</v>
      </c>
      <c r="AE106" s="34">
        <v>8.36</v>
      </c>
      <c r="AF106" s="34">
        <v>146.16</v>
      </c>
      <c r="AG106" s="34">
        <v>136.191</v>
      </c>
      <c r="AH106" s="34">
        <v>136.111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115.128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116.524</v>
      </c>
      <c r="R107" s="34">
        <v>116.482</v>
      </c>
      <c r="S107" s="34">
        <v>2.85</v>
      </c>
      <c r="T107" s="34">
        <v>102.54</v>
      </c>
      <c r="U107" s="34">
        <v>111.941</v>
      </c>
      <c r="V107" s="34">
        <v>111.329</v>
      </c>
      <c r="W107" s="34">
        <v>5.92</v>
      </c>
      <c r="X107" s="34">
        <v>110.61</v>
      </c>
      <c r="Y107" s="34">
        <v>117.516</v>
      </c>
      <c r="Z107" s="34">
        <v>117.271</v>
      </c>
      <c r="AA107" s="34">
        <v>5.39</v>
      </c>
      <c r="AB107" s="34">
        <v>114.05</v>
      </c>
      <c r="AC107" s="34">
        <v>117.862</v>
      </c>
      <c r="AD107" s="34">
        <v>117.802</v>
      </c>
      <c r="AE107" s="34">
        <v>9.03</v>
      </c>
      <c r="AF107" s="34">
        <v>129.65</v>
      </c>
      <c r="AG107" s="34">
        <v>137.006</v>
      </c>
      <c r="AH107" s="34">
        <v>137.047</v>
      </c>
      <c r="AI107" s="34">
        <v>4.7</v>
      </c>
      <c r="AJ107" s="34">
        <v>112.3</v>
      </c>
      <c r="AK107" s="34">
        <v>117.3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115.412</v>
      </c>
      <c r="F108" s="34">
        <v>115.299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117.047</v>
      </c>
      <c r="R108" s="34">
        <v>116.915</v>
      </c>
      <c r="S108" s="34">
        <v>0.55</v>
      </c>
      <c r="T108" s="34">
        <v>102.49</v>
      </c>
      <c r="U108" s="34">
        <v>110.536</v>
      </c>
      <c r="V108" s="34">
        <v>111.39</v>
      </c>
      <c r="W108" s="34">
        <v>3.85</v>
      </c>
      <c r="X108" s="34">
        <v>110.59</v>
      </c>
      <c r="Y108" s="34">
        <v>117.348</v>
      </c>
      <c r="Z108" s="34">
        <v>117.712</v>
      </c>
      <c r="AA108" s="34">
        <v>5.47</v>
      </c>
      <c r="AB108" s="34">
        <v>116.79</v>
      </c>
      <c r="AC108" s="34">
        <v>118.263</v>
      </c>
      <c r="AD108" s="34">
        <v>118.291</v>
      </c>
      <c r="AE108" s="34">
        <v>8.91</v>
      </c>
      <c r="AF108" s="34">
        <v>129.73</v>
      </c>
      <c r="AG108" s="34">
        <v>138.063</v>
      </c>
      <c r="AH108" s="34">
        <v>137.983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115.251</v>
      </c>
      <c r="F109" s="34">
        <v>115.566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117.203</v>
      </c>
      <c r="R109" s="34">
        <v>117.321</v>
      </c>
      <c r="S109" s="34">
        <v>0.81</v>
      </c>
      <c r="T109" s="34">
        <v>100.82</v>
      </c>
      <c r="U109" s="34">
        <v>111.298</v>
      </c>
      <c r="V109" s="34">
        <v>111.507</v>
      </c>
      <c r="W109" s="34">
        <v>4.56</v>
      </c>
      <c r="X109" s="34">
        <v>110.99</v>
      </c>
      <c r="Y109" s="34">
        <v>117.932</v>
      </c>
      <c r="Z109" s="34">
        <v>118.177</v>
      </c>
      <c r="AA109" s="34">
        <v>4.61</v>
      </c>
      <c r="AB109" s="34">
        <v>116.34</v>
      </c>
      <c r="AC109" s="34">
        <v>118.778</v>
      </c>
      <c r="AD109" s="34">
        <v>118.778</v>
      </c>
      <c r="AE109" s="34">
        <v>8.29</v>
      </c>
      <c r="AF109" s="34">
        <v>130.76</v>
      </c>
      <c r="AG109" s="34">
        <v>138.462</v>
      </c>
      <c r="AH109" s="34">
        <v>138.93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115.748</v>
      </c>
      <c r="F110" s="34">
        <v>115.986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117.64</v>
      </c>
      <c r="R110" s="34">
        <v>117.773</v>
      </c>
      <c r="S110" s="34">
        <v>1.51</v>
      </c>
      <c r="T110" s="34">
        <v>103.83</v>
      </c>
      <c r="U110" s="34">
        <v>111.088</v>
      </c>
      <c r="V110" s="34">
        <v>111.706</v>
      </c>
      <c r="W110" s="34">
        <v>5.11</v>
      </c>
      <c r="X110" s="34">
        <v>117.48</v>
      </c>
      <c r="Y110" s="34">
        <v>118.543</v>
      </c>
      <c r="Z110" s="34">
        <v>118.674</v>
      </c>
      <c r="AA110" s="34">
        <v>6.37</v>
      </c>
      <c r="AB110" s="34">
        <v>127.28</v>
      </c>
      <c r="AC110" s="34">
        <v>119.404</v>
      </c>
      <c r="AD110" s="34">
        <v>119.222</v>
      </c>
      <c r="AE110" s="34">
        <v>8.12</v>
      </c>
      <c r="AF110" s="34">
        <v>141.1</v>
      </c>
      <c r="AG110" s="34">
        <v>139.098</v>
      </c>
      <c r="AH110" s="34">
        <v>139.921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116.646</v>
      </c>
      <c r="F111" s="39">
        <v>116.55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118.323</v>
      </c>
      <c r="R111" s="39">
        <v>118.292</v>
      </c>
      <c r="S111" s="39">
        <v>5.67</v>
      </c>
      <c r="T111" s="39">
        <v>111.6</v>
      </c>
      <c r="U111" s="39">
        <v>113.489</v>
      </c>
      <c r="V111" s="39">
        <v>111.897</v>
      </c>
      <c r="W111" s="39">
        <v>5.47</v>
      </c>
      <c r="X111" s="39">
        <v>113.54</v>
      </c>
      <c r="Y111" s="39">
        <v>119.739</v>
      </c>
      <c r="Z111" s="39">
        <v>119.166</v>
      </c>
      <c r="AA111" s="39">
        <v>5</v>
      </c>
      <c r="AB111" s="39">
        <v>106.11</v>
      </c>
      <c r="AC111" s="39">
        <v>119.167</v>
      </c>
      <c r="AD111" s="39">
        <v>119.72</v>
      </c>
      <c r="AE111" s="39">
        <v>9.72</v>
      </c>
      <c r="AF111" s="39">
        <v>133.88</v>
      </c>
      <c r="AG111" s="39">
        <v>142.044</v>
      </c>
      <c r="AH111" s="39">
        <v>140.94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117.163</v>
      </c>
      <c r="F112" s="34">
        <v>117.12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118.856</v>
      </c>
      <c r="R112" s="34">
        <v>118.823</v>
      </c>
      <c r="S112" s="34">
        <v>1.73</v>
      </c>
      <c r="T112" s="34">
        <v>108.49</v>
      </c>
      <c r="U112" s="34">
        <v>111.001</v>
      </c>
      <c r="V112" s="34">
        <v>112.018</v>
      </c>
      <c r="W112" s="34">
        <v>4.66</v>
      </c>
      <c r="X112" s="34">
        <v>111.98</v>
      </c>
      <c r="Y112" s="34">
        <v>119.685</v>
      </c>
      <c r="Z112" s="34">
        <v>119.614</v>
      </c>
      <c r="AA112" s="34">
        <v>5.65</v>
      </c>
      <c r="AB112" s="34">
        <v>112.5</v>
      </c>
      <c r="AC112" s="34">
        <v>120.537</v>
      </c>
      <c r="AD112" s="34">
        <v>120.464</v>
      </c>
      <c r="AE112" s="34">
        <v>9.32</v>
      </c>
      <c r="AF112" s="34">
        <v>133.71</v>
      </c>
      <c r="AG112" s="34">
        <v>142.053</v>
      </c>
      <c r="AH112" s="34">
        <v>141.924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117.829</v>
      </c>
      <c r="F113" s="34">
        <v>117.615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120.881</v>
      </c>
      <c r="R113" s="34">
        <v>119.316</v>
      </c>
      <c r="S113" s="34">
        <v>8.08</v>
      </c>
      <c r="T113" s="34">
        <v>123.19</v>
      </c>
      <c r="U113" s="34">
        <v>114.84</v>
      </c>
      <c r="V113" s="34">
        <v>112.034</v>
      </c>
      <c r="W113" s="34">
        <v>6.35</v>
      </c>
      <c r="X113" s="34">
        <v>116.82</v>
      </c>
      <c r="Y113" s="34">
        <v>120.322</v>
      </c>
      <c r="Z113" s="34">
        <v>120.02</v>
      </c>
      <c r="AA113" s="34">
        <v>6.67</v>
      </c>
      <c r="AB113" s="34">
        <v>119.74</v>
      </c>
      <c r="AC113" s="34">
        <v>121.749</v>
      </c>
      <c r="AD113" s="34">
        <v>121.158</v>
      </c>
      <c r="AE113" s="34">
        <v>9.66</v>
      </c>
      <c r="AF113" s="34">
        <v>137.39</v>
      </c>
      <c r="AG113" s="34">
        <v>143.408</v>
      </c>
      <c r="AH113" s="34">
        <v>142.863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118.013</v>
      </c>
      <c r="F114" s="34">
        <v>118.02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120.595</v>
      </c>
      <c r="R114" s="34">
        <v>119.783</v>
      </c>
      <c r="S114" s="34">
        <v>-0.17</v>
      </c>
      <c r="T114" s="34">
        <v>115.61</v>
      </c>
      <c r="U114" s="34">
        <v>109.933</v>
      </c>
      <c r="V114" s="34">
        <v>111.937</v>
      </c>
      <c r="W114" s="34">
        <v>4.53</v>
      </c>
      <c r="X114" s="34">
        <v>117.45</v>
      </c>
      <c r="Y114" s="34">
        <v>120.35</v>
      </c>
      <c r="Z114" s="34">
        <v>120.397</v>
      </c>
      <c r="AA114" s="34">
        <v>4.6</v>
      </c>
      <c r="AB114" s="34">
        <v>119.53</v>
      </c>
      <c r="AC114" s="34">
        <v>121.389</v>
      </c>
      <c r="AD114" s="34">
        <v>121.532</v>
      </c>
      <c r="AE114" s="34">
        <v>9.11</v>
      </c>
      <c r="AF114" s="34">
        <v>140.58</v>
      </c>
      <c r="AG114" s="34">
        <v>143.445</v>
      </c>
      <c r="AH114" s="34">
        <v>143.782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118.445</v>
      </c>
      <c r="F115" s="34">
        <v>118.372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120.935</v>
      </c>
      <c r="R115" s="34">
        <v>120.295</v>
      </c>
      <c r="S115" s="34">
        <v>-1.1</v>
      </c>
      <c r="T115" s="34">
        <v>110.62</v>
      </c>
      <c r="U115" s="34">
        <v>112.761</v>
      </c>
      <c r="V115" s="34">
        <v>111.86</v>
      </c>
      <c r="W115" s="34">
        <v>3.3</v>
      </c>
      <c r="X115" s="34">
        <v>117.63</v>
      </c>
      <c r="Y115" s="34">
        <v>120.597</v>
      </c>
      <c r="Z115" s="34">
        <v>120.767</v>
      </c>
      <c r="AA115" s="34">
        <v>4.84</v>
      </c>
      <c r="AB115" s="34">
        <v>121.13</v>
      </c>
      <c r="AC115" s="34">
        <v>121.746</v>
      </c>
      <c r="AD115" s="34">
        <v>121.843</v>
      </c>
      <c r="AE115" s="34">
        <v>7.76</v>
      </c>
      <c r="AF115" s="34">
        <v>146.77</v>
      </c>
      <c r="AG115" s="34">
        <v>144.96</v>
      </c>
      <c r="AH115" s="34">
        <v>144.7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118.676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119.2</v>
      </c>
      <c r="O116" s="34">
        <v>5.1</v>
      </c>
      <c r="P116" s="34">
        <v>144.1</v>
      </c>
      <c r="Q116" s="34">
        <v>121.132</v>
      </c>
      <c r="R116" s="34">
        <v>120.902</v>
      </c>
      <c r="S116" s="34">
        <v>3.34</v>
      </c>
      <c r="T116" s="34">
        <v>140.22</v>
      </c>
      <c r="U116" s="34">
        <v>112.243</v>
      </c>
      <c r="V116" s="34">
        <v>111.775</v>
      </c>
      <c r="W116" s="34">
        <v>5.39</v>
      </c>
      <c r="X116" s="34">
        <v>142.65</v>
      </c>
      <c r="Y116" s="34">
        <v>121.101</v>
      </c>
      <c r="Z116" s="34">
        <v>121.148</v>
      </c>
      <c r="AA116" s="34">
        <v>5.83</v>
      </c>
      <c r="AB116" s="34">
        <v>144.44</v>
      </c>
      <c r="AC116" s="34">
        <v>122.27</v>
      </c>
      <c r="AD116" s="34">
        <v>122.242</v>
      </c>
      <c r="AE116" s="34">
        <v>8.51</v>
      </c>
      <c r="AF116" s="34">
        <v>171.68</v>
      </c>
      <c r="AG116" s="34">
        <v>144.989</v>
      </c>
      <c r="AH116" s="34">
        <v>145.632</v>
      </c>
      <c r="AI116" s="34">
        <v>5.2</v>
      </c>
      <c r="AJ116" s="34">
        <v>143.9</v>
      </c>
      <c r="AK116" s="34">
        <v>120.8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119.016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122.162</v>
      </c>
      <c r="R117" s="34">
        <v>121.568</v>
      </c>
      <c r="S117" s="34">
        <v>-3.24</v>
      </c>
      <c r="T117" s="34">
        <v>112.21</v>
      </c>
      <c r="U117" s="34">
        <v>109.431</v>
      </c>
      <c r="V117" s="34">
        <v>111.719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122.384</v>
      </c>
      <c r="AD117" s="34">
        <v>122.76</v>
      </c>
      <c r="AE117" s="34">
        <v>8.92</v>
      </c>
      <c r="AF117" s="34">
        <v>157.29</v>
      </c>
      <c r="AG117" s="34">
        <v>146.729</v>
      </c>
      <c r="AH117" s="34">
        <v>146.59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119.153</v>
      </c>
      <c r="F118" s="34">
        <v>119.323</v>
      </c>
      <c r="G118" s="34">
        <v>-0.9265387160820553</v>
      </c>
      <c r="H118" s="34">
        <v>104.79</v>
      </c>
      <c r="I118" s="34">
        <v>112.4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122.457</v>
      </c>
      <c r="R118" s="34">
        <v>122.194</v>
      </c>
      <c r="S118" s="34">
        <v>-0.39</v>
      </c>
      <c r="T118" s="34">
        <v>100.43</v>
      </c>
      <c r="U118" s="34">
        <v>112.37</v>
      </c>
      <c r="V118" s="34">
        <v>111.834</v>
      </c>
      <c r="W118" s="34">
        <v>4.57</v>
      </c>
      <c r="X118" s="34">
        <v>117.88</v>
      </c>
      <c r="Y118" s="34">
        <v>122.057</v>
      </c>
      <c r="Z118" s="34">
        <v>121.954</v>
      </c>
      <c r="AA118" s="34">
        <v>5.16</v>
      </c>
      <c r="AB118" s="34">
        <v>115.67</v>
      </c>
      <c r="AC118" s="34">
        <v>123.679</v>
      </c>
      <c r="AD118" s="34">
        <v>123.412</v>
      </c>
      <c r="AE118" s="34">
        <v>8.11</v>
      </c>
      <c r="AF118" s="34">
        <v>158.02</v>
      </c>
      <c r="AG118" s="34">
        <v>147.664</v>
      </c>
      <c r="AH118" s="34">
        <v>147.559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119.722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123.005</v>
      </c>
      <c r="R119" s="34">
        <v>122.763</v>
      </c>
      <c r="S119" s="34">
        <v>-0.27</v>
      </c>
      <c r="T119" s="34">
        <v>102.27</v>
      </c>
      <c r="U119" s="34">
        <v>111.591</v>
      </c>
      <c r="V119" s="34">
        <v>112.034</v>
      </c>
      <c r="W119" s="34">
        <v>3.81</v>
      </c>
      <c r="X119" s="34">
        <v>114.83</v>
      </c>
      <c r="Y119" s="34">
        <v>122.143</v>
      </c>
      <c r="Z119" s="34">
        <v>122.372</v>
      </c>
      <c r="AA119" s="34">
        <v>5.45</v>
      </c>
      <c r="AB119" s="34">
        <v>120.26</v>
      </c>
      <c r="AC119" s="34">
        <v>124.178</v>
      </c>
      <c r="AD119" s="34">
        <v>123.956</v>
      </c>
      <c r="AE119" s="34">
        <v>8.18</v>
      </c>
      <c r="AF119" s="34">
        <v>140.25</v>
      </c>
      <c r="AG119" s="34">
        <v>148.108</v>
      </c>
      <c r="AH119" s="34">
        <v>148.534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120.426</v>
      </c>
      <c r="F120" s="34">
        <v>120.202</v>
      </c>
      <c r="G120" s="34">
        <v>2.2082315354256665</v>
      </c>
      <c r="H120" s="34">
        <v>108.77</v>
      </c>
      <c r="I120" s="34">
        <v>114</v>
      </c>
      <c r="J120" s="34">
        <v>113.3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123.478</v>
      </c>
      <c r="R120" s="34">
        <v>123.296</v>
      </c>
      <c r="S120" s="34">
        <v>0.71</v>
      </c>
      <c r="T120" s="34">
        <v>103.22</v>
      </c>
      <c r="U120" s="34">
        <v>112.142</v>
      </c>
      <c r="V120" s="34">
        <v>112.266</v>
      </c>
      <c r="W120" s="34">
        <v>4.95</v>
      </c>
      <c r="X120" s="34">
        <v>116.07</v>
      </c>
      <c r="Y120" s="34">
        <v>123.153</v>
      </c>
      <c r="Z120" s="34">
        <v>122.789</v>
      </c>
      <c r="AA120" s="34">
        <v>4.27</v>
      </c>
      <c r="AB120" s="34">
        <v>121.77</v>
      </c>
      <c r="AC120" s="34">
        <v>124.136</v>
      </c>
      <c r="AD120" s="34">
        <v>124.36</v>
      </c>
      <c r="AE120" s="34">
        <v>7.95</v>
      </c>
      <c r="AF120" s="34">
        <v>140.04</v>
      </c>
      <c r="AG120" s="34">
        <v>149.744</v>
      </c>
      <c r="AH120" s="34">
        <v>149.527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120.642</v>
      </c>
      <c r="F121" s="34">
        <v>120.64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123.864</v>
      </c>
      <c r="R121" s="34">
        <v>123.804</v>
      </c>
      <c r="S121" s="34">
        <v>1.39</v>
      </c>
      <c r="T121" s="34">
        <v>102.22</v>
      </c>
      <c r="U121" s="34">
        <v>112.945</v>
      </c>
      <c r="V121" s="34">
        <v>112.522</v>
      </c>
      <c r="W121" s="34">
        <v>5.27</v>
      </c>
      <c r="X121" s="34">
        <v>116.84</v>
      </c>
      <c r="Y121" s="34">
        <v>123.291</v>
      </c>
      <c r="Z121" s="34">
        <v>123.185</v>
      </c>
      <c r="AA121" s="34">
        <v>5.58</v>
      </c>
      <c r="AB121" s="34">
        <v>122.83</v>
      </c>
      <c r="AC121" s="34">
        <v>124.614</v>
      </c>
      <c r="AD121" s="34">
        <v>124.913</v>
      </c>
      <c r="AE121" s="34">
        <v>9.08</v>
      </c>
      <c r="AF121" s="34">
        <v>142.63</v>
      </c>
      <c r="AG121" s="34">
        <v>150.26</v>
      </c>
      <c r="AH121" s="34">
        <v>150.531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121.112</v>
      </c>
      <c r="F122" s="34">
        <v>121.018</v>
      </c>
      <c r="G122" s="34">
        <v>6.789057529764609</v>
      </c>
      <c r="H122" s="34">
        <v>117.5</v>
      </c>
      <c r="I122" s="34">
        <v>113.1</v>
      </c>
      <c r="J122" s="34">
        <v>113.8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124.32</v>
      </c>
      <c r="R122" s="34">
        <v>124.322</v>
      </c>
      <c r="S122" s="34">
        <v>2.51</v>
      </c>
      <c r="T122" s="34">
        <v>106.43</v>
      </c>
      <c r="U122" s="34">
        <v>111.736</v>
      </c>
      <c r="V122" s="34">
        <v>112.804</v>
      </c>
      <c r="W122" s="34">
        <v>5.32</v>
      </c>
      <c r="X122" s="34">
        <v>123.74</v>
      </c>
      <c r="Y122" s="34">
        <v>123.621</v>
      </c>
      <c r="Z122" s="34">
        <v>123.56</v>
      </c>
      <c r="AA122" s="34">
        <v>5.36</v>
      </c>
      <c r="AB122" s="34">
        <v>134.09</v>
      </c>
      <c r="AC122" s="34">
        <v>125.65</v>
      </c>
      <c r="AD122" s="34">
        <v>125.724</v>
      </c>
      <c r="AE122" s="34">
        <v>9.53</v>
      </c>
      <c r="AF122" s="34">
        <v>154.55</v>
      </c>
      <c r="AG122" s="34">
        <v>151.884</v>
      </c>
      <c r="AH122" s="34">
        <v>151.541</v>
      </c>
      <c r="AI122" s="34">
        <v>7</v>
      </c>
      <c r="AJ122" s="34">
        <v>128.6</v>
      </c>
      <c r="AK122" s="34">
        <v>124.1</v>
      </c>
      <c r="AL122" s="34">
        <v>124.2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120.911</v>
      </c>
      <c r="F123" s="39">
        <v>121.476</v>
      </c>
      <c r="G123" s="39">
        <v>1.0484029002547455</v>
      </c>
      <c r="H123" s="39">
        <v>103.13</v>
      </c>
      <c r="I123" s="39">
        <v>114.2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124.598</v>
      </c>
      <c r="R123" s="39">
        <v>124.934</v>
      </c>
      <c r="S123" s="39">
        <v>-1.69</v>
      </c>
      <c r="T123" s="39">
        <v>109.72</v>
      </c>
      <c r="U123" s="39">
        <v>115.146</v>
      </c>
      <c r="V123" s="39">
        <v>113.083</v>
      </c>
      <c r="W123" s="39">
        <v>1.84</v>
      </c>
      <c r="X123" s="39">
        <v>115.63</v>
      </c>
      <c r="Y123" s="39">
        <v>123.364</v>
      </c>
      <c r="Z123" s="39">
        <v>123.948</v>
      </c>
      <c r="AA123" s="39">
        <v>7.34</v>
      </c>
      <c r="AB123" s="39">
        <v>113.89</v>
      </c>
      <c r="AC123" s="39">
        <v>127.268</v>
      </c>
      <c r="AD123" s="39">
        <v>126.421</v>
      </c>
      <c r="AE123" s="39">
        <v>6.12</v>
      </c>
      <c r="AF123" s="39">
        <v>142.07</v>
      </c>
      <c r="AG123" s="39">
        <v>151.409</v>
      </c>
      <c r="AH123" s="39">
        <v>152.575</v>
      </c>
      <c r="AI123" s="39">
        <v>3.1</v>
      </c>
      <c r="AJ123" s="39">
        <v>116</v>
      </c>
      <c r="AK123" s="39">
        <v>125.3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122.093</v>
      </c>
      <c r="F124" s="34">
        <v>122.161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125.463</v>
      </c>
      <c r="R124" s="34">
        <v>125.742</v>
      </c>
      <c r="S124" s="34">
        <v>3.41</v>
      </c>
      <c r="T124" s="34">
        <v>112.19</v>
      </c>
      <c r="U124" s="34">
        <v>112.53</v>
      </c>
      <c r="V124" s="34">
        <v>113.272</v>
      </c>
      <c r="W124" s="34">
        <v>4.43</v>
      </c>
      <c r="X124" s="34">
        <v>116.93</v>
      </c>
      <c r="Y124" s="34">
        <v>123.935</v>
      </c>
      <c r="Z124" s="34">
        <v>124.39</v>
      </c>
      <c r="AA124" s="34">
        <v>4.92</v>
      </c>
      <c r="AB124" s="34">
        <v>118.04</v>
      </c>
      <c r="AC124" s="34">
        <v>126.404</v>
      </c>
      <c r="AD124" s="34">
        <v>126.748</v>
      </c>
      <c r="AE124" s="34">
        <v>8.18</v>
      </c>
      <c r="AF124" s="34">
        <v>144.65</v>
      </c>
      <c r="AG124" s="34">
        <v>153.527</v>
      </c>
      <c r="AH124" s="34">
        <v>153.669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123.267</v>
      </c>
      <c r="F125" s="34">
        <v>122.925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126.932</v>
      </c>
      <c r="R125" s="34">
        <v>126.688</v>
      </c>
      <c r="S125" s="34">
        <v>-1.96</v>
      </c>
      <c r="T125" s="34">
        <v>120.77</v>
      </c>
      <c r="U125" s="34">
        <v>112.13</v>
      </c>
      <c r="V125" s="34">
        <v>113.51</v>
      </c>
      <c r="W125" s="34">
        <v>3</v>
      </c>
      <c r="X125" s="34">
        <v>120.32</v>
      </c>
      <c r="Y125" s="34">
        <v>124.953</v>
      </c>
      <c r="Z125" s="34">
        <v>124.881</v>
      </c>
      <c r="AA125" s="34">
        <v>3.7</v>
      </c>
      <c r="AB125" s="34">
        <v>124.17</v>
      </c>
      <c r="AC125" s="34">
        <v>126.586</v>
      </c>
      <c r="AD125" s="34">
        <v>127.199</v>
      </c>
      <c r="AE125" s="34">
        <v>7.5</v>
      </c>
      <c r="AF125" s="34">
        <v>147.69</v>
      </c>
      <c r="AG125" s="34">
        <v>154.69</v>
      </c>
      <c r="AH125" s="34">
        <v>154.808</v>
      </c>
      <c r="AI125" s="34">
        <v>4.9</v>
      </c>
      <c r="AJ125" s="34">
        <v>124.8</v>
      </c>
      <c r="AK125" s="34">
        <v>126.2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124.173</v>
      </c>
      <c r="F126" s="34">
        <v>123.423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128.17</v>
      </c>
      <c r="R126" s="34">
        <v>127.505</v>
      </c>
      <c r="S126" s="34">
        <v>5.52</v>
      </c>
      <c r="T126" s="34">
        <v>121.99</v>
      </c>
      <c r="U126" s="34">
        <v>113.964</v>
      </c>
      <c r="V126" s="34">
        <v>113.916</v>
      </c>
      <c r="W126" s="34">
        <v>4.14</v>
      </c>
      <c r="X126" s="34">
        <v>122.31</v>
      </c>
      <c r="Y126" s="34">
        <v>126.071</v>
      </c>
      <c r="Z126" s="34">
        <v>125.354</v>
      </c>
      <c r="AA126" s="34">
        <v>5.19</v>
      </c>
      <c r="AB126" s="34">
        <v>125.74</v>
      </c>
      <c r="AC126" s="34">
        <v>128.426</v>
      </c>
      <c r="AD126" s="34">
        <v>127.965</v>
      </c>
      <c r="AE126" s="34">
        <v>10.24</v>
      </c>
      <c r="AF126" s="34">
        <v>154.98</v>
      </c>
      <c r="AG126" s="34">
        <v>158.023</v>
      </c>
      <c r="AH126" s="34">
        <v>155.91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123.584</v>
      </c>
      <c r="F127" s="34">
        <v>123.548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128.303</v>
      </c>
      <c r="R127" s="34">
        <v>128.017</v>
      </c>
      <c r="S127" s="34">
        <v>1.1</v>
      </c>
      <c r="T127" s="34">
        <v>111.83</v>
      </c>
      <c r="U127" s="34">
        <v>114.952</v>
      </c>
      <c r="V127" s="34">
        <v>114.368</v>
      </c>
      <c r="W127" s="34">
        <v>3.77</v>
      </c>
      <c r="X127" s="34">
        <v>122.06</v>
      </c>
      <c r="Y127" s="34">
        <v>126.039</v>
      </c>
      <c r="Z127" s="34">
        <v>125.76</v>
      </c>
      <c r="AA127" s="34">
        <v>6.32</v>
      </c>
      <c r="AB127" s="34">
        <v>128.78</v>
      </c>
      <c r="AC127" s="34">
        <v>129.046</v>
      </c>
      <c r="AD127" s="34">
        <v>128.476</v>
      </c>
      <c r="AE127" s="34">
        <v>7.7</v>
      </c>
      <c r="AF127" s="34">
        <v>158.07</v>
      </c>
      <c r="AG127" s="34">
        <v>156.994</v>
      </c>
      <c r="AH127" s="34">
        <v>156.914</v>
      </c>
      <c r="AI127" s="34">
        <v>5.4</v>
      </c>
      <c r="AJ127" s="34">
        <v>126.5</v>
      </c>
      <c r="AK127" s="34">
        <v>128.2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122.697</v>
      </c>
      <c r="F128" s="34">
        <v>123.716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128.275</v>
      </c>
      <c r="R128" s="34">
        <v>128.332</v>
      </c>
      <c r="S128" s="34">
        <v>3.49</v>
      </c>
      <c r="T128" s="34">
        <v>145.12</v>
      </c>
      <c r="U128" s="34">
        <v>115.132</v>
      </c>
      <c r="V128" s="34">
        <v>114.762</v>
      </c>
      <c r="W128" s="34">
        <v>4.47</v>
      </c>
      <c r="X128" s="34">
        <v>149.03</v>
      </c>
      <c r="Y128" s="34">
        <v>125.943</v>
      </c>
      <c r="Z128" s="34">
        <v>126.12</v>
      </c>
      <c r="AA128" s="34">
        <v>4.55</v>
      </c>
      <c r="AB128" s="34">
        <v>151.02</v>
      </c>
      <c r="AC128" s="34">
        <v>128.074</v>
      </c>
      <c r="AD128" s="34">
        <v>128.699</v>
      </c>
      <c r="AE128" s="34">
        <v>9.07</v>
      </c>
      <c r="AF128" s="34">
        <v>187.24</v>
      </c>
      <c r="AG128" s="34">
        <v>156.908</v>
      </c>
      <c r="AH128" s="34">
        <v>157.889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124.195</v>
      </c>
      <c r="F129" s="34">
        <v>124.314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128.364</v>
      </c>
      <c r="R129" s="34">
        <v>128.675</v>
      </c>
      <c r="S129" s="34">
        <v>3.84</v>
      </c>
      <c r="T129" s="34">
        <v>116.52</v>
      </c>
      <c r="U129" s="34">
        <v>115.139</v>
      </c>
      <c r="V129" s="34">
        <v>115.107</v>
      </c>
      <c r="W129" s="34">
        <v>4.93</v>
      </c>
      <c r="X129" s="34">
        <v>158.74</v>
      </c>
      <c r="Y129" s="34">
        <v>126.693</v>
      </c>
      <c r="Z129" s="34">
        <v>126.467</v>
      </c>
      <c r="AA129" s="34">
        <v>6.46</v>
      </c>
      <c r="AB129" s="34">
        <v>141</v>
      </c>
      <c r="AC129" s="34">
        <v>129.301</v>
      </c>
      <c r="AD129" s="34">
        <v>129.034</v>
      </c>
      <c r="AE129" s="34">
        <v>9.3</v>
      </c>
      <c r="AF129" s="34">
        <v>171.92</v>
      </c>
      <c r="AG129" s="34">
        <v>159.919</v>
      </c>
      <c r="AH129" s="34">
        <v>158.891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</v>
      </c>
      <c r="F130" s="34">
        <v>125.154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129.134</v>
      </c>
      <c r="R130" s="34">
        <v>129.137</v>
      </c>
      <c r="S130" s="34">
        <v>3.1</v>
      </c>
      <c r="T130" s="34">
        <v>103.54</v>
      </c>
      <c r="U130" s="34">
        <v>115.182</v>
      </c>
      <c r="V130" s="34">
        <v>115.457</v>
      </c>
      <c r="W130" s="34">
        <v>3.21</v>
      </c>
      <c r="X130" s="34">
        <v>121.66</v>
      </c>
      <c r="Y130" s="34">
        <v>126.308</v>
      </c>
      <c r="Z130" s="34">
        <v>126.815</v>
      </c>
      <c r="AA130" s="34">
        <v>4.74</v>
      </c>
      <c r="AB130" s="34">
        <v>121.15</v>
      </c>
      <c r="AC130" s="34">
        <v>129.436</v>
      </c>
      <c r="AD130" s="34">
        <v>129.373</v>
      </c>
      <c r="AE130" s="34">
        <v>7.66</v>
      </c>
      <c r="AF130" s="34">
        <v>170.14</v>
      </c>
      <c r="AG130" s="34">
        <v>159.439</v>
      </c>
      <c r="AH130" s="34">
        <v>159.883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126.698</v>
      </c>
      <c r="F131" s="34">
        <v>125.815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129.822</v>
      </c>
      <c r="R131" s="34">
        <v>129.623</v>
      </c>
      <c r="S131" s="34">
        <v>3.34</v>
      </c>
      <c r="T131" s="34">
        <v>105.68</v>
      </c>
      <c r="U131" s="34">
        <v>115.527</v>
      </c>
      <c r="V131" s="34">
        <v>115.857</v>
      </c>
      <c r="W131" s="34">
        <v>5.33</v>
      </c>
      <c r="X131" s="34">
        <v>120.95</v>
      </c>
      <c r="Y131" s="34">
        <v>127.469</v>
      </c>
      <c r="Z131" s="34">
        <v>127.176</v>
      </c>
      <c r="AA131" s="34">
        <v>4.13</v>
      </c>
      <c r="AB131" s="34">
        <v>125.23</v>
      </c>
      <c r="AC131" s="34">
        <v>129.421</v>
      </c>
      <c r="AD131" s="34">
        <v>129.667</v>
      </c>
      <c r="AE131" s="34">
        <v>9.36</v>
      </c>
      <c r="AF131" s="34">
        <v>153.38</v>
      </c>
      <c r="AG131" s="34">
        <v>161.504</v>
      </c>
      <c r="AH131" s="34">
        <v>160.861</v>
      </c>
      <c r="AI131" s="34">
        <v>7.9</v>
      </c>
      <c r="AJ131" s="34">
        <v>126.5</v>
      </c>
      <c r="AK131" s="34">
        <v>130.9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125.98</v>
      </c>
      <c r="F132" s="34">
        <v>126.145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130.056</v>
      </c>
      <c r="R132" s="34">
        <v>130.045</v>
      </c>
      <c r="S132" s="34">
        <v>3.41</v>
      </c>
      <c r="T132" s="34">
        <v>106.74</v>
      </c>
      <c r="U132" s="34">
        <v>115.959</v>
      </c>
      <c r="V132" s="34">
        <v>116.329</v>
      </c>
      <c r="W132" s="34">
        <v>3.35</v>
      </c>
      <c r="X132" s="34">
        <v>119.96</v>
      </c>
      <c r="Y132" s="34">
        <v>127.345</v>
      </c>
      <c r="Z132" s="34">
        <v>127.537</v>
      </c>
      <c r="AA132" s="34">
        <v>5.15</v>
      </c>
      <c r="AB132" s="34">
        <v>128.04</v>
      </c>
      <c r="AC132" s="34">
        <v>130.218</v>
      </c>
      <c r="AD132" s="34">
        <v>130.025</v>
      </c>
      <c r="AE132" s="34">
        <v>7.49</v>
      </c>
      <c r="AF132" s="34">
        <v>150.53</v>
      </c>
      <c r="AG132" s="34">
        <v>161.184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126.338</v>
      </c>
      <c r="F133" s="34">
        <v>126.373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130.397</v>
      </c>
      <c r="R133" s="34">
        <v>130.44</v>
      </c>
      <c r="S133" s="34">
        <v>2.93</v>
      </c>
      <c r="T133" s="34">
        <v>105.22</v>
      </c>
      <c r="U133" s="34">
        <v>116.337</v>
      </c>
      <c r="V133" s="34">
        <v>116.886</v>
      </c>
      <c r="W133" s="34">
        <v>4.87</v>
      </c>
      <c r="X133" s="34">
        <v>122.53</v>
      </c>
      <c r="Y133" s="34">
        <v>128.13</v>
      </c>
      <c r="Z133" s="34">
        <v>127.891</v>
      </c>
      <c r="AA133" s="34">
        <v>4.87</v>
      </c>
      <c r="AB133" s="34">
        <v>128.81</v>
      </c>
      <c r="AC133" s="34">
        <v>130.422</v>
      </c>
      <c r="AD133" s="34">
        <v>130.312</v>
      </c>
      <c r="AE133" s="34">
        <v>8.86</v>
      </c>
      <c r="AF133" s="34">
        <v>155.27</v>
      </c>
      <c r="AG133" s="34">
        <v>162.857</v>
      </c>
      <c r="AH133" s="34">
        <v>162.843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126.544</v>
      </c>
      <c r="F134" s="34">
        <v>126.677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131.047</v>
      </c>
      <c r="R134" s="34">
        <v>130.812</v>
      </c>
      <c r="S134" s="34">
        <v>8.52</v>
      </c>
      <c r="T134" s="34">
        <v>115.5</v>
      </c>
      <c r="U134" s="34">
        <v>119.277</v>
      </c>
      <c r="V134" s="34">
        <v>117.441</v>
      </c>
      <c r="W134" s="34">
        <v>3.47</v>
      </c>
      <c r="X134" s="34">
        <v>128.03</v>
      </c>
      <c r="Y134" s="34">
        <v>128.244</v>
      </c>
      <c r="Z134" s="34">
        <v>128.233</v>
      </c>
      <c r="AA134" s="34">
        <v>4.11</v>
      </c>
      <c r="AB134" s="34">
        <v>139.61</v>
      </c>
      <c r="AC134" s="34">
        <v>130.45</v>
      </c>
      <c r="AD134" s="34">
        <v>130.494</v>
      </c>
      <c r="AE134" s="34">
        <v>7.54</v>
      </c>
      <c r="AF134" s="34">
        <v>166.2</v>
      </c>
      <c r="AG134" s="34">
        <v>163.676</v>
      </c>
      <c r="AH134" s="34">
        <v>163.875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127.129</v>
      </c>
      <c r="F135" s="39">
        <v>127.025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131.118</v>
      </c>
      <c r="R135" s="39">
        <v>131.117</v>
      </c>
      <c r="S135" s="39">
        <v>-0.51</v>
      </c>
      <c r="T135" s="39">
        <v>109.16</v>
      </c>
      <c r="U135" s="39">
        <v>116.31</v>
      </c>
      <c r="V135" s="39">
        <v>117.941</v>
      </c>
      <c r="W135" s="39">
        <v>4.45</v>
      </c>
      <c r="X135" s="39">
        <v>120.78</v>
      </c>
      <c r="Y135" s="39">
        <v>128.561</v>
      </c>
      <c r="Z135" s="39">
        <v>128.566</v>
      </c>
      <c r="AA135" s="39">
        <v>2.69</v>
      </c>
      <c r="AB135" s="39">
        <v>116.95</v>
      </c>
      <c r="AC135" s="39">
        <v>130.632</v>
      </c>
      <c r="AD135" s="39">
        <v>130.691</v>
      </c>
      <c r="AE135" s="39">
        <v>9.22</v>
      </c>
      <c r="AF135" s="39">
        <v>155.17</v>
      </c>
      <c r="AG135" s="39">
        <v>164.893</v>
      </c>
      <c r="AH135" s="39">
        <v>164.927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127.481</v>
      </c>
      <c r="F136" s="34">
        <v>127.335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131.41</v>
      </c>
      <c r="R136" s="34">
        <v>131.385</v>
      </c>
      <c r="S136" s="34">
        <v>9.07</v>
      </c>
      <c r="T136" s="34">
        <v>122.37</v>
      </c>
      <c r="U136" s="34">
        <v>121.379</v>
      </c>
      <c r="V136" s="34">
        <v>118.385</v>
      </c>
      <c r="W136" s="34">
        <v>5.12</v>
      </c>
      <c r="X136" s="34">
        <v>122.92</v>
      </c>
      <c r="Y136" s="34">
        <v>129.289</v>
      </c>
      <c r="Z136" s="34">
        <v>128.887</v>
      </c>
      <c r="AA136" s="34">
        <v>4.19</v>
      </c>
      <c r="AB136" s="34">
        <v>122.98</v>
      </c>
      <c r="AC136" s="34">
        <v>131.031</v>
      </c>
      <c r="AD136" s="34">
        <v>130.906</v>
      </c>
      <c r="AE136" s="34">
        <v>7.89</v>
      </c>
      <c r="AF136" s="34">
        <v>156.06</v>
      </c>
      <c r="AG136" s="34">
        <v>165.474</v>
      </c>
      <c r="AH136" s="34">
        <v>166.008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127.311</v>
      </c>
      <c r="F137" s="34">
        <v>127.635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135.1</v>
      </c>
      <c r="O137" s="34">
        <v>3.4</v>
      </c>
      <c r="P137" s="34">
        <v>131</v>
      </c>
      <c r="Q137" s="34">
        <v>131.18</v>
      </c>
      <c r="R137" s="34">
        <v>131.751</v>
      </c>
      <c r="S137" s="34">
        <v>4.97</v>
      </c>
      <c r="T137" s="34">
        <v>126.77</v>
      </c>
      <c r="U137" s="34">
        <v>116.369</v>
      </c>
      <c r="V137" s="34">
        <v>118.756</v>
      </c>
      <c r="W137" s="34">
        <v>2.43</v>
      </c>
      <c r="X137" s="34">
        <v>123.24</v>
      </c>
      <c r="Y137" s="34">
        <v>128.743</v>
      </c>
      <c r="Z137" s="34">
        <v>129.201</v>
      </c>
      <c r="AA137" s="34">
        <v>2.84</v>
      </c>
      <c r="AB137" s="34">
        <v>127.71</v>
      </c>
      <c r="AC137" s="34">
        <v>130.958</v>
      </c>
      <c r="AD137" s="34">
        <v>131.125</v>
      </c>
      <c r="AE137" s="34">
        <v>7.43</v>
      </c>
      <c r="AF137" s="34">
        <v>158.67</v>
      </c>
      <c r="AG137" s="34">
        <v>166.793</v>
      </c>
      <c r="AH137" s="34">
        <v>167.135</v>
      </c>
      <c r="AI137" s="34">
        <v>4.9</v>
      </c>
      <c r="AJ137" s="34">
        <v>130.9</v>
      </c>
      <c r="AK137" s="34">
        <v>132</v>
      </c>
      <c r="AL137" s="34">
        <v>132.5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127.72</v>
      </c>
      <c r="F138" s="34">
        <v>128.124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131.922</v>
      </c>
      <c r="R138" s="34">
        <v>132.398</v>
      </c>
      <c r="S138" s="34">
        <v>6.96</v>
      </c>
      <c r="T138" s="34">
        <v>130.48</v>
      </c>
      <c r="U138" s="34">
        <v>120.642</v>
      </c>
      <c r="V138" s="34">
        <v>119.154</v>
      </c>
      <c r="W138" s="34">
        <v>0.9</v>
      </c>
      <c r="X138" s="34">
        <v>123.41</v>
      </c>
      <c r="Y138" s="34">
        <v>128.829</v>
      </c>
      <c r="Z138" s="34">
        <v>129.566</v>
      </c>
      <c r="AA138" s="34">
        <v>1.38</v>
      </c>
      <c r="AB138" s="34">
        <v>127.47</v>
      </c>
      <c r="AC138" s="34">
        <v>131.001</v>
      </c>
      <c r="AD138" s="34">
        <v>131.583</v>
      </c>
      <c r="AE138" s="34">
        <v>4.76</v>
      </c>
      <c r="AF138" s="34">
        <v>162.35</v>
      </c>
      <c r="AG138" s="34">
        <v>166.856</v>
      </c>
      <c r="AH138" s="34">
        <v>168.342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128.631</v>
      </c>
      <c r="F139" s="34">
        <v>128.903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133.161</v>
      </c>
      <c r="R139" s="34">
        <v>133.349</v>
      </c>
      <c r="S139" s="34">
        <v>3.47</v>
      </c>
      <c r="T139" s="34">
        <v>115.71</v>
      </c>
      <c r="U139" s="34">
        <v>118.771</v>
      </c>
      <c r="V139" s="34">
        <v>119.575</v>
      </c>
      <c r="W139" s="34">
        <v>1.72</v>
      </c>
      <c r="X139" s="34">
        <v>124.16</v>
      </c>
      <c r="Y139" s="34">
        <v>129.493</v>
      </c>
      <c r="Z139" s="34">
        <v>130.021</v>
      </c>
      <c r="AA139" s="34">
        <v>2.08</v>
      </c>
      <c r="AB139" s="34">
        <v>131.46</v>
      </c>
      <c r="AC139" s="34">
        <v>132.142</v>
      </c>
      <c r="AD139" s="34">
        <v>132.557</v>
      </c>
      <c r="AE139" s="34">
        <v>6.55</v>
      </c>
      <c r="AF139" s="34">
        <v>168.43</v>
      </c>
      <c r="AG139" s="34">
        <v>168.275</v>
      </c>
      <c r="AH139" s="34">
        <v>169.678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130.329</v>
      </c>
      <c r="F140" s="34">
        <v>129.773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134.972</v>
      </c>
      <c r="R140" s="34">
        <v>134.357</v>
      </c>
      <c r="S140" s="34">
        <v>3.71</v>
      </c>
      <c r="T140" s="34">
        <v>150.5</v>
      </c>
      <c r="U140" s="34">
        <v>120.416</v>
      </c>
      <c r="V140" s="34">
        <v>119.996</v>
      </c>
      <c r="W140" s="34">
        <v>4.15</v>
      </c>
      <c r="X140" s="34">
        <v>155.21</v>
      </c>
      <c r="Y140" s="34">
        <v>130.902</v>
      </c>
      <c r="Z140" s="34">
        <v>130.528</v>
      </c>
      <c r="AA140" s="34">
        <v>5.43</v>
      </c>
      <c r="AB140" s="34">
        <v>159.22</v>
      </c>
      <c r="AC140" s="34">
        <v>134.56</v>
      </c>
      <c r="AD140" s="34">
        <v>133.715</v>
      </c>
      <c r="AE140" s="34">
        <v>11.06</v>
      </c>
      <c r="AF140" s="34">
        <v>207.96</v>
      </c>
      <c r="AG140" s="34">
        <v>172.971</v>
      </c>
      <c r="AH140" s="34">
        <v>171.087</v>
      </c>
      <c r="AI140" s="34">
        <v>8.3</v>
      </c>
      <c r="AJ140" s="34">
        <v>163.6</v>
      </c>
      <c r="AK140" s="34">
        <v>138.1</v>
      </c>
      <c r="AL140" s="34">
        <v>135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130.601</v>
      </c>
      <c r="F141" s="34">
        <v>130.457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132.7</v>
      </c>
      <c r="N141" s="34">
        <v>139.1</v>
      </c>
      <c r="O141" s="34">
        <v>5.5</v>
      </c>
      <c r="P141" s="34">
        <v>142.9</v>
      </c>
      <c r="Q141" s="34">
        <v>135.529</v>
      </c>
      <c r="R141" s="34">
        <v>135.134</v>
      </c>
      <c r="S141" s="34">
        <v>4.42</v>
      </c>
      <c r="T141" s="34">
        <v>121.67</v>
      </c>
      <c r="U141" s="34">
        <v>120.431</v>
      </c>
      <c r="V141" s="34">
        <v>120.429</v>
      </c>
      <c r="W141" s="34">
        <v>2.39</v>
      </c>
      <c r="X141" s="34">
        <v>162.53</v>
      </c>
      <c r="Y141" s="34">
        <v>131.281</v>
      </c>
      <c r="Z141" s="34">
        <v>131.018</v>
      </c>
      <c r="AA141" s="34">
        <v>3.81</v>
      </c>
      <c r="AB141" s="34">
        <v>146.37</v>
      </c>
      <c r="AC141" s="34">
        <v>134.646</v>
      </c>
      <c r="AD141" s="34">
        <v>134.471</v>
      </c>
      <c r="AE141" s="34">
        <v>7.92</v>
      </c>
      <c r="AF141" s="34">
        <v>185.53</v>
      </c>
      <c r="AG141" s="34">
        <v>173.03</v>
      </c>
      <c r="AH141" s="34">
        <v>172.436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130.991</v>
      </c>
      <c r="F142" s="34">
        <v>130.977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135.702</v>
      </c>
      <c r="R142" s="34">
        <v>135.675</v>
      </c>
      <c r="S142" s="34">
        <v>4.84</v>
      </c>
      <c r="T142" s="34">
        <v>108.55</v>
      </c>
      <c r="U142" s="34">
        <v>120.612</v>
      </c>
      <c r="V142" s="34">
        <v>120.867</v>
      </c>
      <c r="W142" s="34">
        <v>5.36</v>
      </c>
      <c r="X142" s="34">
        <v>128.18</v>
      </c>
      <c r="Y142" s="34">
        <v>132.058</v>
      </c>
      <c r="Z142" s="34">
        <v>131.448</v>
      </c>
      <c r="AA142" s="34">
        <v>3.95</v>
      </c>
      <c r="AB142" s="34">
        <v>125.94</v>
      </c>
      <c r="AC142" s="34">
        <v>134.46</v>
      </c>
      <c r="AD142" s="34">
        <v>135.057</v>
      </c>
      <c r="AE142" s="34">
        <v>9.11</v>
      </c>
      <c r="AF142" s="34">
        <v>185.63</v>
      </c>
      <c r="AG142" s="34">
        <v>174.679</v>
      </c>
      <c r="AH142" s="34">
        <v>173.692</v>
      </c>
      <c r="AI142" s="34">
        <v>6</v>
      </c>
      <c r="AJ142" s="34">
        <v>136.6</v>
      </c>
      <c r="AK142" s="34">
        <v>136.3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131.356</v>
      </c>
      <c r="F143" s="34">
        <v>131.494</v>
      </c>
      <c r="G143" s="34">
        <v>-0.8847441415590622</v>
      </c>
      <c r="H143" s="34">
        <v>124.35</v>
      </c>
      <c r="I143" s="34">
        <v>120.6</v>
      </c>
      <c r="J143" s="34">
        <v>120.2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136.216</v>
      </c>
      <c r="R143" s="34">
        <v>136.131</v>
      </c>
      <c r="S143" s="34">
        <v>5.14</v>
      </c>
      <c r="T143" s="34">
        <v>111.11</v>
      </c>
      <c r="U143" s="34">
        <v>121.071</v>
      </c>
      <c r="V143" s="34">
        <v>121.356</v>
      </c>
      <c r="W143" s="34">
        <v>2.13</v>
      </c>
      <c r="X143" s="34">
        <v>123.52</v>
      </c>
      <c r="Y143" s="34">
        <v>131.957</v>
      </c>
      <c r="Z143" s="34">
        <v>131.81</v>
      </c>
      <c r="AA143" s="34">
        <v>4.85</v>
      </c>
      <c r="AB143" s="34">
        <v>131.29</v>
      </c>
      <c r="AC143" s="34">
        <v>136.13</v>
      </c>
      <c r="AD143" s="34">
        <v>135.859</v>
      </c>
      <c r="AE143" s="34">
        <v>8.29</v>
      </c>
      <c r="AF143" s="34">
        <v>166.11</v>
      </c>
      <c r="AG143" s="34">
        <v>175.383</v>
      </c>
      <c r="AH143" s="34">
        <v>174.878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132.082</v>
      </c>
      <c r="F144" s="34">
        <v>132.067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142.3</v>
      </c>
      <c r="N144" s="34">
        <v>142.3</v>
      </c>
      <c r="O144" s="34">
        <v>5.2</v>
      </c>
      <c r="P144" s="34">
        <v>127</v>
      </c>
      <c r="Q144" s="34">
        <v>136.428</v>
      </c>
      <c r="R144" s="34">
        <v>136.587</v>
      </c>
      <c r="S144" s="34">
        <v>5.65</v>
      </c>
      <c r="T144" s="34">
        <v>112.77</v>
      </c>
      <c r="U144" s="34">
        <v>122.56</v>
      </c>
      <c r="V144" s="34">
        <v>121.867</v>
      </c>
      <c r="W144" s="34">
        <v>5</v>
      </c>
      <c r="X144" s="34">
        <v>125.95</v>
      </c>
      <c r="Y144" s="34">
        <v>132.287</v>
      </c>
      <c r="Z144" s="34">
        <v>132.124</v>
      </c>
      <c r="AA144" s="34">
        <v>5.09</v>
      </c>
      <c r="AB144" s="34">
        <v>134.57</v>
      </c>
      <c r="AC144" s="34">
        <v>137</v>
      </c>
      <c r="AD144" s="34">
        <v>136.55</v>
      </c>
      <c r="AE144" s="34">
        <v>9.53</v>
      </c>
      <c r="AF144" s="34">
        <v>164.88</v>
      </c>
      <c r="AG144" s="34">
        <v>175.941</v>
      </c>
      <c r="AH144" s="34">
        <v>176.022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132.701</v>
      </c>
      <c r="G145" s="34">
        <v>4.3009736269968775</v>
      </c>
      <c r="H145" s="34">
        <v>110.34</v>
      </c>
      <c r="I145" s="34">
        <v>120.9</v>
      </c>
      <c r="J145" s="34">
        <v>121</v>
      </c>
      <c r="K145" s="34">
        <v>9.197194076383463</v>
      </c>
      <c r="L145" s="34">
        <v>140.1</v>
      </c>
      <c r="M145" s="34">
        <v>142.7</v>
      </c>
      <c r="N145" s="34">
        <v>143.4</v>
      </c>
      <c r="O145" s="34">
        <v>5.3</v>
      </c>
      <c r="P145" s="34">
        <v>129.6</v>
      </c>
      <c r="Q145" s="34">
        <v>136.787</v>
      </c>
      <c r="R145" s="34">
        <v>137.155</v>
      </c>
      <c r="S145" s="34">
        <v>5.35</v>
      </c>
      <c r="T145" s="34">
        <v>110.85</v>
      </c>
      <c r="U145" s="34">
        <v>122.179</v>
      </c>
      <c r="V145" s="34">
        <v>122.354</v>
      </c>
      <c r="W145" s="34">
        <v>3.13</v>
      </c>
      <c r="X145" s="34">
        <v>126.37</v>
      </c>
      <c r="Y145" s="34">
        <v>131.798</v>
      </c>
      <c r="Z145" s="34">
        <v>132.432</v>
      </c>
      <c r="AA145" s="34">
        <v>5.21</v>
      </c>
      <c r="AB145" s="34">
        <v>135.52</v>
      </c>
      <c r="AC145" s="34">
        <v>136.662</v>
      </c>
      <c r="AD145" s="34">
        <v>136.997</v>
      </c>
      <c r="AE145" s="34">
        <v>8.8</v>
      </c>
      <c r="AF145" s="34">
        <v>168.93</v>
      </c>
      <c r="AG145" s="34">
        <v>176.148</v>
      </c>
      <c r="AH145" s="34">
        <v>177.189</v>
      </c>
      <c r="AI145" s="34">
        <v>7</v>
      </c>
      <c r="AJ145" s="34">
        <v>132.2</v>
      </c>
      <c r="AK145" s="34">
        <v>138.5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133.434</v>
      </c>
      <c r="F146" s="34">
        <v>133.403</v>
      </c>
      <c r="G146" s="34">
        <v>2.869226304005302</v>
      </c>
      <c r="H146" s="34">
        <v>124.05</v>
      </c>
      <c r="I146" s="34">
        <v>121.4</v>
      </c>
      <c r="J146" s="34">
        <v>121.4</v>
      </c>
      <c r="K146" s="34">
        <v>8.12625923438549</v>
      </c>
      <c r="L146" s="34">
        <v>161</v>
      </c>
      <c r="M146" s="34">
        <v>144.6</v>
      </c>
      <c r="N146" s="34">
        <v>144.6</v>
      </c>
      <c r="O146" s="34">
        <v>4.9</v>
      </c>
      <c r="P146" s="34">
        <v>141.5</v>
      </c>
      <c r="Q146" s="34">
        <v>137.713</v>
      </c>
      <c r="R146" s="34">
        <v>137.92</v>
      </c>
      <c r="S146" s="34">
        <v>0.15</v>
      </c>
      <c r="T146" s="34">
        <v>115.68</v>
      </c>
      <c r="U146" s="34">
        <v>121.838</v>
      </c>
      <c r="V146" s="34">
        <v>122.888</v>
      </c>
      <c r="W146" s="34">
        <v>3.51</v>
      </c>
      <c r="X146" s="34">
        <v>132.52</v>
      </c>
      <c r="Y146" s="34">
        <v>132.809</v>
      </c>
      <c r="Z146" s="34">
        <v>132.765</v>
      </c>
      <c r="AA146" s="34">
        <v>4.8</v>
      </c>
      <c r="AB146" s="34">
        <v>146.31</v>
      </c>
      <c r="AC146" s="34">
        <v>137.405</v>
      </c>
      <c r="AD146" s="34">
        <v>137.541</v>
      </c>
      <c r="AE146" s="34">
        <v>9.02</v>
      </c>
      <c r="AF146" s="34">
        <v>181.19</v>
      </c>
      <c r="AG146" s="34">
        <v>178.653</v>
      </c>
      <c r="AH146" s="34">
        <v>178.41</v>
      </c>
      <c r="AI146" s="34">
        <v>6.5</v>
      </c>
      <c r="AJ146" s="34">
        <v>144.4</v>
      </c>
      <c r="AK146" s="34">
        <v>140.7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134.219</v>
      </c>
      <c r="F147" s="39">
        <v>134.113</v>
      </c>
      <c r="G147" s="39">
        <v>3.7963924827651296</v>
      </c>
      <c r="H147" s="39">
        <v>109.91</v>
      </c>
      <c r="I147" s="39">
        <v>120.6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138.921</v>
      </c>
      <c r="R147" s="39">
        <v>138.813</v>
      </c>
      <c r="S147" s="39">
        <v>4.99</v>
      </c>
      <c r="T147" s="39">
        <v>114.61</v>
      </c>
      <c r="U147" s="39">
        <v>122.547</v>
      </c>
      <c r="V147" s="39">
        <v>123.591</v>
      </c>
      <c r="W147" s="39">
        <v>5.07</v>
      </c>
      <c r="X147" s="39">
        <v>126.9</v>
      </c>
      <c r="Y147" s="39">
        <v>133.276</v>
      </c>
      <c r="Z147" s="39">
        <v>133.102</v>
      </c>
      <c r="AA147" s="39">
        <v>6.82</v>
      </c>
      <c r="AB147" s="39">
        <v>124.93</v>
      </c>
      <c r="AC147" s="39">
        <v>138.225</v>
      </c>
      <c r="AD147" s="39">
        <v>138.264</v>
      </c>
      <c r="AE147" s="39">
        <v>9.68</v>
      </c>
      <c r="AF147" s="39">
        <v>170.2</v>
      </c>
      <c r="AG147" s="39">
        <v>180.018</v>
      </c>
      <c r="AH147" s="39">
        <v>179.643</v>
      </c>
      <c r="AI147" s="39">
        <v>6.6</v>
      </c>
      <c r="AJ147" s="39">
        <v>131.2</v>
      </c>
      <c r="AK147" s="39">
        <v>139.4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134.971</v>
      </c>
      <c r="F148" s="34">
        <v>134.733</v>
      </c>
      <c r="G148" s="34">
        <v>4.509752007766305</v>
      </c>
      <c r="H148" s="34">
        <v>118.42</v>
      </c>
      <c r="I148" s="34">
        <v>122.4</v>
      </c>
      <c r="J148" s="34">
        <v>122.2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139.844</v>
      </c>
      <c r="R148" s="34">
        <v>139.69</v>
      </c>
      <c r="S148" s="34">
        <v>0.29</v>
      </c>
      <c r="T148" s="34">
        <v>122.72</v>
      </c>
      <c r="U148" s="34">
        <v>123.353</v>
      </c>
      <c r="V148" s="34">
        <v>124.507</v>
      </c>
      <c r="W148" s="34">
        <v>2.92</v>
      </c>
      <c r="X148" s="34">
        <v>126.51</v>
      </c>
      <c r="Y148" s="34">
        <v>133.424</v>
      </c>
      <c r="Z148" s="34">
        <v>133.416</v>
      </c>
      <c r="AA148" s="34">
        <v>6.41</v>
      </c>
      <c r="AB148" s="34">
        <v>130.86</v>
      </c>
      <c r="AC148" s="34">
        <v>139.211</v>
      </c>
      <c r="AD148" s="34">
        <v>138.977</v>
      </c>
      <c r="AE148" s="34">
        <v>9.78</v>
      </c>
      <c r="AF148" s="34">
        <v>171.33</v>
      </c>
      <c r="AG148" s="34">
        <v>181.553</v>
      </c>
      <c r="AH148" s="34">
        <v>180.84</v>
      </c>
      <c r="AI148" s="34">
        <v>7.2</v>
      </c>
      <c r="AJ148" s="34">
        <v>133.9</v>
      </c>
      <c r="AK148" s="34">
        <v>142.6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135.358</v>
      </c>
      <c r="F149" s="34">
        <v>135.212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148.3</v>
      </c>
      <c r="N149" s="34">
        <v>148.4</v>
      </c>
      <c r="O149" s="34">
        <v>7.8</v>
      </c>
      <c r="P149" s="34">
        <v>141.2</v>
      </c>
      <c r="Q149" s="34">
        <v>140.888</v>
      </c>
      <c r="R149" s="34">
        <v>140.429</v>
      </c>
      <c r="S149" s="34">
        <v>12.5</v>
      </c>
      <c r="T149" s="34">
        <v>142.61</v>
      </c>
      <c r="U149" s="34">
        <v>128.382</v>
      </c>
      <c r="V149" s="34">
        <v>125.466</v>
      </c>
      <c r="W149" s="34">
        <v>4.73</v>
      </c>
      <c r="X149" s="34">
        <v>129.07</v>
      </c>
      <c r="Y149" s="34">
        <v>133.983</v>
      </c>
      <c r="Z149" s="34">
        <v>133.704</v>
      </c>
      <c r="AA149" s="34">
        <v>7.21</v>
      </c>
      <c r="AB149" s="34">
        <v>136.91</v>
      </c>
      <c r="AC149" s="34">
        <v>139.71</v>
      </c>
      <c r="AD149" s="34">
        <v>139.499</v>
      </c>
      <c r="AE149" s="34">
        <v>8.79</v>
      </c>
      <c r="AF149" s="34">
        <v>172.61</v>
      </c>
      <c r="AG149" s="34">
        <v>181.898</v>
      </c>
      <c r="AH149" s="34">
        <v>182.001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135.498</v>
      </c>
      <c r="F150" s="34">
        <v>135.612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150</v>
      </c>
      <c r="N150" s="34">
        <v>149.6</v>
      </c>
      <c r="O150" s="34">
        <v>6.9</v>
      </c>
      <c r="P150" s="34">
        <v>136.6</v>
      </c>
      <c r="Q150" s="34">
        <v>141.074</v>
      </c>
      <c r="R150" s="34">
        <v>140.978</v>
      </c>
      <c r="S150" s="34">
        <v>5.33</v>
      </c>
      <c r="T150" s="34">
        <v>137.44</v>
      </c>
      <c r="U150" s="34">
        <v>126.629</v>
      </c>
      <c r="V150" s="34">
        <v>126.218</v>
      </c>
      <c r="W150" s="34">
        <v>3.95</v>
      </c>
      <c r="X150" s="34">
        <v>128.29</v>
      </c>
      <c r="Y150" s="34">
        <v>134.03</v>
      </c>
      <c r="Z150" s="34">
        <v>133.962</v>
      </c>
      <c r="AA150" s="34">
        <v>6.7</v>
      </c>
      <c r="AB150" s="34">
        <v>136.01</v>
      </c>
      <c r="AC150" s="34">
        <v>139.874</v>
      </c>
      <c r="AD150" s="34">
        <v>139.802</v>
      </c>
      <c r="AE150" s="34">
        <v>9.9</v>
      </c>
      <c r="AF150" s="34">
        <v>178.43</v>
      </c>
      <c r="AG150" s="34">
        <v>183.121</v>
      </c>
      <c r="AH150" s="34">
        <v>183.156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135.801</v>
      </c>
      <c r="F151" s="34">
        <v>136.09</v>
      </c>
      <c r="G151" s="34">
        <v>6.169145472146445</v>
      </c>
      <c r="H151" s="34">
        <v>120.64</v>
      </c>
      <c r="I151" s="34">
        <v>124</v>
      </c>
      <c r="J151" s="34">
        <v>123.8</v>
      </c>
      <c r="K151" s="34">
        <v>11.694510739856803</v>
      </c>
      <c r="L151" s="34">
        <v>140.4</v>
      </c>
      <c r="M151" s="34">
        <v>150.9</v>
      </c>
      <c r="N151" s="34">
        <v>150.8</v>
      </c>
      <c r="O151" s="34">
        <v>6.3</v>
      </c>
      <c r="P151" s="34">
        <v>144.1</v>
      </c>
      <c r="Q151" s="34">
        <v>141.282</v>
      </c>
      <c r="R151" s="34">
        <v>141.452</v>
      </c>
      <c r="S151" s="34">
        <v>5</v>
      </c>
      <c r="T151" s="34">
        <v>121.49</v>
      </c>
      <c r="U151" s="34">
        <v>125.522</v>
      </c>
      <c r="V151" s="34">
        <v>126.879</v>
      </c>
      <c r="W151" s="34">
        <v>3.77</v>
      </c>
      <c r="X151" s="34">
        <v>128.83</v>
      </c>
      <c r="Y151" s="34">
        <v>134.343</v>
      </c>
      <c r="Z151" s="34">
        <v>134.195</v>
      </c>
      <c r="AA151" s="34">
        <v>5.85</v>
      </c>
      <c r="AB151" s="34">
        <v>139.16</v>
      </c>
      <c r="AC151" s="34">
        <v>139.939</v>
      </c>
      <c r="AD151" s="34">
        <v>140.017</v>
      </c>
      <c r="AE151" s="34">
        <v>9.59</v>
      </c>
      <c r="AF151" s="34">
        <v>184.58</v>
      </c>
      <c r="AG151" s="34">
        <v>184.547</v>
      </c>
      <c r="AH151" s="34">
        <v>184.317</v>
      </c>
      <c r="AI151" s="34">
        <v>8.3</v>
      </c>
      <c r="AJ151" s="34">
        <v>142.6</v>
      </c>
      <c r="AK151" s="34">
        <v>143.2</v>
      </c>
      <c r="AL151" s="34">
        <v>143.7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136.761</v>
      </c>
      <c r="F152" s="34">
        <v>136.702</v>
      </c>
      <c r="G152" s="34">
        <v>2.275175013462571</v>
      </c>
      <c r="H152" s="34">
        <v>151.94</v>
      </c>
      <c r="I152" s="34">
        <v>123.5</v>
      </c>
      <c r="J152" s="34">
        <v>124.2</v>
      </c>
      <c r="K152" s="34">
        <v>9.531772575250832</v>
      </c>
      <c r="L152" s="34">
        <v>196.5</v>
      </c>
      <c r="M152" s="34">
        <v>152</v>
      </c>
      <c r="N152" s="34">
        <v>152</v>
      </c>
      <c r="O152" s="34">
        <v>3.9</v>
      </c>
      <c r="P152" s="34">
        <v>169.4</v>
      </c>
      <c r="Q152" s="34">
        <v>141.704</v>
      </c>
      <c r="R152" s="34">
        <v>142.034</v>
      </c>
      <c r="S152" s="34">
        <v>6.51</v>
      </c>
      <c r="T152" s="34">
        <v>160.29</v>
      </c>
      <c r="U152" s="34">
        <v>127.312</v>
      </c>
      <c r="V152" s="34">
        <v>127.674</v>
      </c>
      <c r="W152" s="34">
        <v>2.4</v>
      </c>
      <c r="X152" s="34">
        <v>158.94</v>
      </c>
      <c r="Y152" s="34">
        <v>134.346</v>
      </c>
      <c r="Z152" s="34">
        <v>134.415</v>
      </c>
      <c r="AA152" s="34">
        <v>4.25</v>
      </c>
      <c r="AB152" s="34">
        <v>165.98</v>
      </c>
      <c r="AC152" s="34">
        <v>140.092</v>
      </c>
      <c r="AD152" s="34">
        <v>140.313</v>
      </c>
      <c r="AE152" s="34">
        <v>7.56</v>
      </c>
      <c r="AF152" s="34">
        <v>223.68</v>
      </c>
      <c r="AG152" s="34">
        <v>185.67</v>
      </c>
      <c r="AH152" s="34">
        <v>185.47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151.3</v>
      </c>
      <c r="E153" s="34">
        <v>137.243</v>
      </c>
      <c r="F153" s="34">
        <v>137.384</v>
      </c>
      <c r="G153" s="34">
        <v>3.5045270059319455</v>
      </c>
      <c r="H153" s="34">
        <v>132.61</v>
      </c>
      <c r="I153" s="34">
        <v>124.4</v>
      </c>
      <c r="J153" s="34">
        <v>124.8</v>
      </c>
      <c r="K153" s="34">
        <v>9.938733832539139</v>
      </c>
      <c r="L153" s="34">
        <v>161.5</v>
      </c>
      <c r="M153" s="34">
        <v>152.2</v>
      </c>
      <c r="N153" s="34">
        <v>153.3</v>
      </c>
      <c r="O153" s="34">
        <v>5</v>
      </c>
      <c r="P153" s="34">
        <v>150</v>
      </c>
      <c r="Q153" s="34">
        <v>142.541</v>
      </c>
      <c r="R153" s="34">
        <v>142.815</v>
      </c>
      <c r="S153" s="34">
        <v>6.46</v>
      </c>
      <c r="T153" s="34">
        <v>129.53</v>
      </c>
      <c r="U153" s="34">
        <v>128.808</v>
      </c>
      <c r="V153" s="34">
        <v>128.568</v>
      </c>
      <c r="W153" s="34">
        <v>1.75</v>
      </c>
      <c r="X153" s="34">
        <v>165.37</v>
      </c>
      <c r="Y153" s="34">
        <v>134.351</v>
      </c>
      <c r="Z153" s="34">
        <v>134.646</v>
      </c>
      <c r="AA153" s="34">
        <v>4.45</v>
      </c>
      <c r="AB153" s="34">
        <v>152.88</v>
      </c>
      <c r="AC153" s="34">
        <v>140.806</v>
      </c>
      <c r="AD153" s="34">
        <v>140.733</v>
      </c>
      <c r="AE153" s="34">
        <v>6.71</v>
      </c>
      <c r="AF153" s="34">
        <v>197.98</v>
      </c>
      <c r="AG153" s="34">
        <v>185.548</v>
      </c>
      <c r="AH153" s="34">
        <v>186.642</v>
      </c>
      <c r="AI153" s="34">
        <v>6.7</v>
      </c>
      <c r="AJ153" s="34">
        <v>156.5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8.1</v>
      </c>
      <c r="D154" s="34">
        <v>138.3</v>
      </c>
      <c r="E154" s="34">
        <v>138.147</v>
      </c>
      <c r="F154" s="34">
        <v>138.112</v>
      </c>
      <c r="G154" s="34">
        <v>13.277606687197538</v>
      </c>
      <c r="H154" s="34">
        <v>128.74</v>
      </c>
      <c r="I154" s="34">
        <v>126.5</v>
      </c>
      <c r="J154" s="34">
        <v>125.3</v>
      </c>
      <c r="K154" s="34">
        <v>18.831168831168828</v>
      </c>
      <c r="L154" s="34">
        <v>164.7</v>
      </c>
      <c r="M154" s="34">
        <v>154.4</v>
      </c>
      <c r="N154" s="34">
        <v>154.6</v>
      </c>
      <c r="O154" s="34">
        <v>6.8</v>
      </c>
      <c r="P154" s="34">
        <v>145.2</v>
      </c>
      <c r="Q154" s="34">
        <v>143.736</v>
      </c>
      <c r="R154" s="34">
        <v>143.762</v>
      </c>
      <c r="S154" s="34">
        <v>7.75</v>
      </c>
      <c r="T154" s="34">
        <v>116.97</v>
      </c>
      <c r="U154" s="34">
        <v>129.441</v>
      </c>
      <c r="V154" s="34">
        <v>129.473</v>
      </c>
      <c r="W154" s="34">
        <v>1.33</v>
      </c>
      <c r="X154" s="34">
        <v>129.89</v>
      </c>
      <c r="Y154" s="34">
        <v>134.605</v>
      </c>
      <c r="Z154" s="34">
        <v>134.914</v>
      </c>
      <c r="AA154" s="34">
        <v>5.17</v>
      </c>
      <c r="AB154" s="34">
        <v>132.45</v>
      </c>
      <c r="AC154" s="34">
        <v>141.396</v>
      </c>
      <c r="AD154" s="34">
        <v>141.082</v>
      </c>
      <c r="AE154" s="34">
        <v>5.87</v>
      </c>
      <c r="AF154" s="34">
        <v>196.52</v>
      </c>
      <c r="AG154" s="34">
        <v>186.448</v>
      </c>
      <c r="AH154" s="34">
        <v>187.91</v>
      </c>
      <c r="AI154" s="34">
        <v>7.7</v>
      </c>
      <c r="AJ154" s="34">
        <v>147.1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132.4</v>
      </c>
      <c r="E155" s="34">
        <v>138.655</v>
      </c>
      <c r="F155" s="34">
        <v>138.914</v>
      </c>
      <c r="G155" s="34">
        <v>-0.04020908725371706</v>
      </c>
      <c r="H155" s="34">
        <v>124.3</v>
      </c>
      <c r="I155" s="34">
        <v>125.5</v>
      </c>
      <c r="J155" s="34">
        <v>125.7</v>
      </c>
      <c r="K155" s="34">
        <v>1.23537061118334</v>
      </c>
      <c r="L155" s="34">
        <v>155.7</v>
      </c>
      <c r="M155" s="34">
        <v>155.8</v>
      </c>
      <c r="N155" s="34">
        <v>155.9</v>
      </c>
      <c r="O155" s="34">
        <v>4.8</v>
      </c>
      <c r="P155" s="34">
        <v>135.9</v>
      </c>
      <c r="Q155" s="34">
        <v>144.539</v>
      </c>
      <c r="R155" s="34">
        <v>144.829</v>
      </c>
      <c r="S155" s="34">
        <v>7.13</v>
      </c>
      <c r="T155" s="34">
        <v>119.03</v>
      </c>
      <c r="U155" s="34">
        <v>130.781</v>
      </c>
      <c r="V155" s="34">
        <v>130.365</v>
      </c>
      <c r="W155" s="34">
        <v>1.08</v>
      </c>
      <c r="X155" s="34">
        <v>124.86</v>
      </c>
      <c r="Y155" s="34">
        <v>134.914</v>
      </c>
      <c r="Z155" s="34">
        <v>135.23</v>
      </c>
      <c r="AA155" s="34">
        <v>2.44</v>
      </c>
      <c r="AB155" s="34">
        <v>134.5</v>
      </c>
      <c r="AC155" s="34">
        <v>140.953</v>
      </c>
      <c r="AD155" s="34">
        <v>141.341</v>
      </c>
      <c r="AE155" s="34">
        <v>6.87</v>
      </c>
      <c r="AF155" s="34">
        <v>177.51</v>
      </c>
      <c r="AG155" s="34">
        <v>188.55</v>
      </c>
      <c r="AH155" s="34">
        <v>189.308</v>
      </c>
      <c r="AI155" s="34">
        <v>5.4</v>
      </c>
      <c r="AJ155" s="34">
        <v>140.6</v>
      </c>
      <c r="AK155" s="34">
        <v>147.6</v>
      </c>
      <c r="AL155" s="34">
        <v>147.8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131.7</v>
      </c>
      <c r="E156" s="34">
        <v>139.901</v>
      </c>
      <c r="F156" s="34">
        <v>139.801</v>
      </c>
      <c r="G156" s="34">
        <v>5.0036192544335885</v>
      </c>
      <c r="H156" s="34">
        <v>116.05</v>
      </c>
      <c r="I156" s="34">
        <v>125.5</v>
      </c>
      <c r="J156" s="34">
        <v>126.1</v>
      </c>
      <c r="K156" s="34">
        <v>11.454673225579748</v>
      </c>
      <c r="L156" s="34">
        <v>158.6</v>
      </c>
      <c r="M156" s="34">
        <v>157.3</v>
      </c>
      <c r="N156" s="34">
        <v>157.3</v>
      </c>
      <c r="O156" s="34">
        <v>6.8</v>
      </c>
      <c r="P156" s="34">
        <v>135.6</v>
      </c>
      <c r="Q156" s="34">
        <v>146.094</v>
      </c>
      <c r="R156" s="34">
        <v>145.996</v>
      </c>
      <c r="S156" s="34">
        <v>8.63</v>
      </c>
      <c r="T156" s="34">
        <v>122.51</v>
      </c>
      <c r="U156" s="34">
        <v>131.409</v>
      </c>
      <c r="V156" s="34">
        <v>131.225</v>
      </c>
      <c r="W156" s="34">
        <v>2.11</v>
      </c>
      <c r="X156" s="34">
        <v>128.61</v>
      </c>
      <c r="Y156" s="34">
        <v>135.512</v>
      </c>
      <c r="Z156" s="34">
        <v>135.585</v>
      </c>
      <c r="AA156" s="34">
        <v>2.89</v>
      </c>
      <c r="AB156" s="34">
        <v>138.45</v>
      </c>
      <c r="AC156" s="34">
        <v>141.441</v>
      </c>
      <c r="AD156" s="34">
        <v>141.848</v>
      </c>
      <c r="AE156" s="34">
        <v>9.04</v>
      </c>
      <c r="AF156" s="34">
        <v>179.78</v>
      </c>
      <c r="AG156" s="34">
        <v>191.15</v>
      </c>
      <c r="AH156" s="34">
        <v>190.783</v>
      </c>
      <c r="AI156" s="34">
        <v>8.8</v>
      </c>
      <c r="AJ156" s="34">
        <v>142</v>
      </c>
      <c r="AK156" s="34">
        <v>148.8</v>
      </c>
      <c r="AL156" s="34">
        <v>149.1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9.3</v>
      </c>
      <c r="D157" s="34">
        <v>136.2</v>
      </c>
      <c r="E157" s="34">
        <v>140.944</v>
      </c>
      <c r="F157" s="34">
        <v>140.649</v>
      </c>
      <c r="G157" s="34">
        <v>8.53724850462208</v>
      </c>
      <c r="H157" s="34">
        <v>119.76</v>
      </c>
      <c r="I157" s="34">
        <v>126.7</v>
      </c>
      <c r="J157" s="34">
        <v>126.6</v>
      </c>
      <c r="K157" s="34">
        <v>21.484653818700924</v>
      </c>
      <c r="L157" s="34">
        <v>170.2</v>
      </c>
      <c r="M157" s="34">
        <v>159.1</v>
      </c>
      <c r="N157" s="34">
        <v>158.8</v>
      </c>
      <c r="O157" s="34">
        <v>9.7</v>
      </c>
      <c r="P157" s="34">
        <v>142.2</v>
      </c>
      <c r="Q157" s="34">
        <v>147.661</v>
      </c>
      <c r="R157" s="34">
        <v>147.095</v>
      </c>
      <c r="S157" s="34">
        <v>8.63</v>
      </c>
      <c r="T157" s="34">
        <v>120.42</v>
      </c>
      <c r="U157" s="34">
        <v>132.315</v>
      </c>
      <c r="V157" s="34">
        <v>132.05</v>
      </c>
      <c r="W157" s="34">
        <v>4.81</v>
      </c>
      <c r="X157" s="34">
        <v>132.45</v>
      </c>
      <c r="Y157" s="34">
        <v>136.461</v>
      </c>
      <c r="Z157" s="34">
        <v>135.941</v>
      </c>
      <c r="AA157" s="34">
        <v>5.33</v>
      </c>
      <c r="AB157" s="34">
        <v>142.74</v>
      </c>
      <c r="AC157" s="34">
        <v>143.012</v>
      </c>
      <c r="AD157" s="34">
        <v>142.577</v>
      </c>
      <c r="AE157" s="34">
        <v>11.12</v>
      </c>
      <c r="AF157" s="34">
        <v>187.71</v>
      </c>
      <c r="AG157" s="34">
        <v>193.999</v>
      </c>
      <c r="AH157" s="34">
        <v>192.226</v>
      </c>
      <c r="AI157" s="34">
        <v>10.6</v>
      </c>
      <c r="AJ157" s="34">
        <v>146.3</v>
      </c>
      <c r="AK157" s="34">
        <v>152.3</v>
      </c>
      <c r="AL157" s="34">
        <v>150.3</v>
      </c>
      <c r="AM157" s="3">
        <v>11</v>
      </c>
    </row>
    <row r="158" ht="12.75">
      <c r="AM158" s="3">
        <v>12</v>
      </c>
    </row>
    <row r="159" ht="12.75">
      <c r="AM159" s="4"/>
    </row>
    <row r="160" spans="4:39" ht="12.75">
      <c r="D160" s="116" t="s">
        <v>14</v>
      </c>
      <c r="E160" s="119" t="s">
        <v>15</v>
      </c>
      <c r="F160" s="120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99</v>
      </c>
      <c r="E161" s="115" t="s">
        <v>100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103</v>
      </c>
      <c r="E162" s="115" t="s">
        <v>104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107</v>
      </c>
      <c r="E163" s="115" t="s">
        <v>108</v>
      </c>
      <c r="F163" s="121"/>
      <c r="G163" s="116"/>
      <c r="H163" s="116"/>
      <c r="I163" s="116"/>
      <c r="J163" s="116"/>
      <c r="K163" s="117"/>
      <c r="L163" s="11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6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6" sqref="A14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7.628705473564315</v>
      </c>
      <c r="E6" s="70">
        <f>100*(SUM(Taulukko!F15:F17)-SUM(Taulukko!F3:F5))/SUM(Taulukko!F3:F5)</f>
        <v>7.40984167550472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7.613243115124353</v>
      </c>
      <c r="N6" s="70">
        <f>100*(SUM(Taulukko!R15:R17)-SUM(Taulukko!R3:R5))/SUM(Taulukko!R3:R5)</f>
        <v>7.585054109937077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2.806234677997048</v>
      </c>
      <c r="Q6" s="70">
        <f>100*(SUM(Taulukko!V15:V17)-SUM(Taulukko!V3:V5))/SUM(Taulukko!V3:V5)</f>
        <v>-1.4233659671666623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9.17341356787788</v>
      </c>
      <c r="T6" s="70">
        <f>100*(SUM(Taulukko!Z15:Z17)-SUM(Taulukko!Z3:Z5))/SUM(Taulukko!Z3:Z5)</f>
        <v>6.77263787504771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10.965044046519237</v>
      </c>
      <c r="W6" s="70">
        <f>100*(SUM(Taulukko!AD15:AD17)-SUM(Taulukko!AD3:AD5))/SUM(Taulukko!AD3:AD5)</f>
        <v>11.03258284356491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11.968652922903143</v>
      </c>
      <c r="Z6" s="70">
        <f>100*(SUM(Taulukko!AH15:AH17)-SUM(Taulukko!AH3:AH5))/SUM(Taulukko!AH3:AH5)</f>
        <v>11.450559859274017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6.795634920634916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7.207302098299968</v>
      </c>
      <c r="E7" s="70">
        <f>100*(SUM(Taulukko!F16:F18)-SUM(Taulukko!F4:F6))/SUM(Taulukko!F4:F6)</f>
        <v>7.021098768890041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10.308677926616202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7.371679064316742</v>
      </c>
      <c r="N7" s="70">
        <f>100*(SUM(Taulukko!R16:R18)-SUM(Taulukko!R4:R6))/SUM(Taulukko!R4:R6)</f>
        <v>7.4674921179977245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-1.1366784466378024</v>
      </c>
      <c r="Q7" s="70">
        <f>100*(SUM(Taulukko!V16:V18)-SUM(Taulukko!V4:V6))/SUM(Taulukko!V4:V6)</f>
        <v>-1.8279514092923028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8.741850014233185</v>
      </c>
      <c r="T7" s="70">
        <f>100*(SUM(Taulukko!Z16:Z18)-SUM(Taulukko!Z4:Z6))/SUM(Taulukko!Z4:Z6)</f>
        <v>6.466785886131242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10.87923540184997</v>
      </c>
      <c r="W7" s="70">
        <f>100*(SUM(Taulukko!AD16:AD18)-SUM(Taulukko!AD4:AD6))/SUM(Taulukko!AD4:AD6)</f>
        <v>10.80269000518166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11.538027224194321</v>
      </c>
      <c r="Z7" s="70">
        <f>100*(SUM(Taulukko!AH16:AH18)-SUM(Taulukko!AH4:AH6))/SUM(Taulukko!AH4:AH6)</f>
        <v>11.232707634052494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6.658411287571196</v>
      </c>
      <c r="E8" s="70">
        <f>100*(SUM(Taulukko!F17:F19)-SUM(Taulukko!F5:F7))/SUM(Taulukko!F5:F7)</f>
        <v>6.476050612853778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4.97359154929578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10.462427745664753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7.380962452370955</v>
      </c>
      <c r="N8" s="70">
        <f>100*(SUM(Taulukko!R17:R19)-SUM(Taulukko!R5:R7))/SUM(Taulukko!R5:R7)</f>
        <v>7.375012594266914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-1.3067574620374376</v>
      </c>
      <c r="Q8" s="70">
        <f>100*(SUM(Taulukko!V17:V19)-SUM(Taulukko!V5:V7))/SUM(Taulukko!V5:V7)</f>
        <v>-2.382315366461952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8.32229949216295</v>
      </c>
      <c r="T8" s="70">
        <f>100*(SUM(Taulukko!Z17:Z19)-SUM(Taulukko!Z5:Z7))/SUM(Taulukko!Z5:Z7)</f>
        <v>6.13389521768326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10.577890778113233</v>
      </c>
      <c r="W8" s="70">
        <f>100*(SUM(Taulukko!AD17:AD19)-SUM(Taulukko!AD5:AD7))/SUM(Taulukko!AD5:AD7)</f>
        <v>10.55807437497137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10.925289438101593</v>
      </c>
      <c r="Z8" s="70">
        <f>100*(SUM(Taulukko!AH17:AH19)-SUM(Taulukko!AH5:AH7))/SUM(Taulukko!AH5:AH7)</f>
        <v>10.985947126499118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6.268364348677759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5.656376590636451</v>
      </c>
      <c r="E9" s="70">
        <f>100*(SUM(Taulukko!F18:F20)-SUM(Taulukko!F6:F8))/SUM(Taulukko!F6:F8)</f>
        <v>5.864310486820611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4.6348928727590835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10.671256454388981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7.2287637146187995</v>
      </c>
      <c r="N9" s="70">
        <f>100*(SUM(Taulukko!R18:R20)-SUM(Taulukko!R6:R8))/SUM(Taulukko!R6:R8)</f>
        <v>7.309471567057308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-3.8283808391666563</v>
      </c>
      <c r="Q9" s="70">
        <f>100*(SUM(Taulukko!V18:V20)-SUM(Taulukko!V6:V8))/SUM(Taulukko!V6:V8)</f>
        <v>-3.0169129507119874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5.729448162772902</v>
      </c>
      <c r="T9" s="70">
        <f>100*(SUM(Taulukko!Z18:Z20)-SUM(Taulukko!Z6:Z8))/SUM(Taulukko!Z6:Z8)</f>
        <v>5.789652663197875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10.163434218586115</v>
      </c>
      <c r="W9" s="70">
        <f>100*(SUM(Taulukko!AD18:AD20)-SUM(Taulukko!AD6:AD8))/SUM(Taulukko!AD6:AD8)</f>
        <v>10.35256947374685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10.388272370872542</v>
      </c>
      <c r="Z9" s="70">
        <f>100*(SUM(Taulukko!AH18:AH20)-SUM(Taulukko!AH6:AH8))/SUM(Taulukko!AH6:AH8)</f>
        <v>10.742630494215694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5.036319612590815</v>
      </c>
      <c r="AC9" s="70">
        <f>100*(SUM(Taulukko!AL18:AL20)-SUM(Taulukko!AL6:AL8))/SUM(Taulukko!AL6:AL8)</f>
        <v>5.933852140077816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5.098450615423312</v>
      </c>
      <c r="E10" s="70">
        <f>100*(SUM(Taulukko!F19:F21)-SUM(Taulukko!F7:F9))/SUM(Taulukko!F7:F9)</f>
        <v>5.353950959904245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5.019642077695342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7.311541202999308</v>
      </c>
      <c r="N10" s="70">
        <f>100*(SUM(Taulukko!R19:R21)-SUM(Taulukko!R7:R9))/SUM(Taulukko!R7:R9)</f>
        <v>7.260963065447547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-3.85145665305379</v>
      </c>
      <c r="Q10" s="70">
        <f>100*(SUM(Taulukko!V19:V21)-SUM(Taulukko!V7:V9))/SUM(Taulukko!V7:V9)</f>
        <v>-3.6003762932227588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5.261218623192445</v>
      </c>
      <c r="T10" s="70">
        <f>100*(SUM(Taulukko!Z19:Z21)-SUM(Taulukko!Z7:Z9))/SUM(Taulukko!Z7:Z9)</f>
        <v>5.450994036101109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10.092181078848022</v>
      </c>
      <c r="W10" s="70">
        <f>100*(SUM(Taulukko!AD19:AD21)-SUM(Taulukko!AD7:AD9))/SUM(Taulukko!AD7:AD9)</f>
        <v>10.340828520042882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10.207332372627922</v>
      </c>
      <c r="Z10" s="70">
        <f>100*(SUM(Taulukko!AH19:AH21)-SUM(Taulukko!AH7:AH9))/SUM(Taulukko!AH7:AH9)</f>
        <v>10.526715841434704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5.207328833172619</v>
      </c>
      <c r="AC10" s="70">
        <f>100*(SUM(Taulukko!AL19:AL21)-SUM(Taulukko!AL7:AL9))/SUM(Taulukko!AL7:AL9)</f>
        <v>5.754352030947764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4.812878802096134</v>
      </c>
      <c r="E11" s="70">
        <f>100*(SUM(Taulukko!F20:F22)-SUM(Taulukko!F8:F10))/SUM(Taulukko!F8:F10)</f>
        <v>5.035288074561397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7.227239091855657</v>
      </c>
      <c r="N11" s="70">
        <f>100*(SUM(Taulukko!R20:R22)-SUM(Taulukko!R8:R10))/SUM(Taulukko!R8:R10)</f>
        <v>7.204586176527628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-5.610415314987877</v>
      </c>
      <c r="Q11" s="70">
        <f>100*(SUM(Taulukko!V20:V22)-SUM(Taulukko!V8:V10))/SUM(Taulukko!V8:V10)</f>
        <v>-4.0359204754923015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4.9455911957702785</v>
      </c>
      <c r="T11" s="70">
        <f>100*(SUM(Taulukko!Z20:Z22)-SUM(Taulukko!Z8:Z10))/SUM(Taulukko!Z8:Z10)</f>
        <v>5.133680127135776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11.650166093233635</v>
      </c>
      <c r="W11" s="70">
        <f>100*(SUM(Taulukko!AD20:AD22)-SUM(Taulukko!AD8:AD10))/SUM(Taulukko!AD8:AD10)</f>
        <v>10.66235526829563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10.22313610409503</v>
      </c>
      <c r="Z11" s="70">
        <f>100*(SUM(Taulukko!AH20:AH22)-SUM(Taulukko!AH8:AH10))/SUM(Taulukko!AH8:AH10)</f>
        <v>10.339929930877743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5.189812590100904</v>
      </c>
      <c r="AC11" s="70">
        <f>100*(SUM(Taulukko!AL20:AL22)-SUM(Taulukko!AL8:AL10))/SUM(Taulukko!AL8:AL10)</f>
        <v>5.675805675805681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4.783747649430971</v>
      </c>
      <c r="E12" s="70">
        <f>100*(SUM(Taulukko!F21:F23)-SUM(Taulukko!F9:F11))/SUM(Taulukko!F9:F11)</f>
        <v>4.879643341342187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7.073773306377311</v>
      </c>
      <c r="N12" s="70">
        <f>100*(SUM(Taulukko!R21:R23)-SUM(Taulukko!R9:R11))/SUM(Taulukko!R9:R11)</f>
        <v>7.14335781033643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-4.607099240008086</v>
      </c>
      <c r="Q12" s="70">
        <f>100*(SUM(Taulukko!V21:V23)-SUM(Taulukko!V9:V11))/SUM(Taulukko!V9:V11)</f>
        <v>-4.2839535252745256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4.536740587284401</v>
      </c>
      <c r="T12" s="70">
        <f>100*(SUM(Taulukko!Z21:Z23)-SUM(Taulukko!Z9:Z11))/SUM(Taulukko!Z9:Z11)</f>
        <v>4.8492243620169955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13.588903677609432</v>
      </c>
      <c r="W12" s="70">
        <f>100*(SUM(Taulukko!AD21:AD23)-SUM(Taulukko!AD9:AD11))/SUM(Taulukko!AD9:AD11)</f>
        <v>11.342061566787354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9.976962977433754</v>
      </c>
      <c r="Z12" s="70">
        <f>100*(SUM(Taulukko!AH21:AH23)-SUM(Taulukko!AH9:AH11))/SUM(Taulukko!AH9:AH11)</f>
        <v>10.174280823031568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5.510301868711068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4.764163987694011</v>
      </c>
      <c r="E13" s="70">
        <f>100*(SUM(Taulukko!F22:F24)-SUM(Taulukko!F10:F12))/SUM(Taulukko!F10:F12)</f>
        <v>4.8227564235463065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5.049633146309904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7.109307417196781</v>
      </c>
      <c r="N13" s="70">
        <f>100*(SUM(Taulukko!R22:R24)-SUM(Taulukko!R10:R12))/SUM(Taulukko!R10:R12)</f>
        <v>7.100337529677291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-5.427967356746405</v>
      </c>
      <c r="Q13" s="70">
        <f>100*(SUM(Taulukko!V22:V24)-SUM(Taulukko!V10:V12))/SUM(Taulukko!V10:V12)</f>
        <v>-4.363276039483214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4.719551288311625</v>
      </c>
      <c r="T13" s="70">
        <f>100*(SUM(Taulukko!Z22:Z24)-SUM(Taulukko!Z10:Z12))/SUM(Taulukko!Z10:Z12)</f>
        <v>4.592539778049648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15.287169517925957</v>
      </c>
      <c r="W13" s="70">
        <f>100*(SUM(Taulukko!AD22:AD24)-SUM(Taulukko!AD10:AD12))/SUM(Taulukko!AD10:AD12)</f>
        <v>12.215979711988352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10.221370600091966</v>
      </c>
      <c r="Z13" s="70">
        <f>100*(SUM(Taulukko!AH22:AH24)-SUM(Taulukko!AH10:AH12))/SUM(Taulukko!AH10:AH12)</f>
        <v>10.019854058406207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5.62440419447093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4.841688280579927</v>
      </c>
      <c r="E14" s="70">
        <f>100*(SUM(Taulukko!F23:F25)-SUM(Taulukko!F11:F13))/SUM(Taulukko!F11:F13)</f>
        <v>4.805739580694611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5.240549828178689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7.171475824923693</v>
      </c>
      <c r="N14" s="70">
        <f>100*(SUM(Taulukko!R23:R25)-SUM(Taulukko!R11:R13))/SUM(Taulukko!R11:R13)</f>
        <v>7.045022678574614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-4.698052489374012</v>
      </c>
      <c r="Q14" s="70">
        <f>100*(SUM(Taulukko!V23:V25)-SUM(Taulukko!V11:V13))/SUM(Taulukko!V11:V13)</f>
        <v>-4.292448992143346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4.5703967021939045</v>
      </c>
      <c r="T14" s="70">
        <f>100*(SUM(Taulukko!Z23:Z25)-SUM(Taulukko!Z11:Z13))/SUM(Taulukko!Z11:Z13)</f>
        <v>4.335016736931467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15.49297178327558</v>
      </c>
      <c r="W14" s="70">
        <f>100*(SUM(Taulukko!AD23:AD25)-SUM(Taulukko!AD11:AD13))/SUM(Taulukko!AD11:AD13)</f>
        <v>13.024126534367543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9.785961045580088</v>
      </c>
      <c r="Z14" s="70">
        <f>100*(SUM(Taulukko!AH23:AH25)-SUM(Taulukko!AH11:AH13))/SUM(Taulukko!AH11:AH13)</f>
        <v>9.866602590680083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4.8504410383615015</v>
      </c>
      <c r="E15" s="70">
        <f>100*(SUM(Taulukko!F24:F26)-SUM(Taulukko!F12:F14))/SUM(Taulukko!F12:F14)</f>
        <v>4.775669184513168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5.7057057057056975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7.053862433910456</v>
      </c>
      <c r="N15" s="70">
        <f>100*(SUM(Taulukko!R24:R26)-SUM(Taulukko!R12:R14))/SUM(Taulukko!R12:R14)</f>
        <v>6.924227755155092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-4.326494423202229</v>
      </c>
      <c r="Q15" s="70">
        <f>100*(SUM(Taulukko!V24:V26)-SUM(Taulukko!V12:V14))/SUM(Taulukko!V12:V14)</f>
        <v>-4.105885251636902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4.271074816918324</v>
      </c>
      <c r="T15" s="70">
        <f>100*(SUM(Taulukko!Z24:Z26)-SUM(Taulukko!Z12:Z14))/SUM(Taulukko!Z12:Z14)</f>
        <v>4.056094904868677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15.1855159122048</v>
      </c>
      <c r="W15" s="70">
        <f>100*(SUM(Taulukko!AD24:AD26)-SUM(Taulukko!AD12:AD14))/SUM(Taulukko!AD12:AD14)</f>
        <v>13.616713386708357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9.777092910326967</v>
      </c>
      <c r="Z15" s="70">
        <f>100*(SUM(Taulukko!AH24:AH26)-SUM(Taulukko!AH12:AH14))/SUM(Taulukko!AH12:AH14)</f>
        <v>9.715979830677288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4.825943492891321</v>
      </c>
      <c r="E16" s="70">
        <f>100*(SUM(Taulukko!F25:F27)-SUM(Taulukko!F13:F15))/SUM(Taulukko!F13:F15)</f>
        <v>4.685085557540562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6.662388278176958</v>
      </c>
      <c r="N16" s="70">
        <f>100*(SUM(Taulukko!R25:R27)-SUM(Taulukko!R13:R15))/SUM(Taulukko!R13:R15)</f>
        <v>6.755608644463221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-6.513895762325924</v>
      </c>
      <c r="Q16" s="70">
        <f>100*(SUM(Taulukko!V25:V27)-SUM(Taulukko!V13:V15))/SUM(Taulukko!V13:V15)</f>
        <v>-3.8780207931163364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3.7344607022432283</v>
      </c>
      <c r="T16" s="70">
        <f>100*(SUM(Taulukko!Z25:Z27)-SUM(Taulukko!Z13:Z15))/SUM(Taulukko!Z13:Z15)</f>
        <v>3.763649908523054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15.149778875399917</v>
      </c>
      <c r="W16" s="70">
        <f>100*(SUM(Taulukko!AD25:AD27)-SUM(Taulukko!AD13:AD15))/SUM(Taulukko!AD13:AD15)</f>
        <v>14.053634339258616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9.208293608571731</v>
      </c>
      <c r="Z16" s="70">
        <f>100*(SUM(Taulukko!AH25:AH27)-SUM(Taulukko!AH13:AH15))/SUM(Taulukko!AH13:AH15)</f>
        <v>9.579496197571986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6.191369606003747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4.525797663807187</v>
      </c>
      <c r="E17" s="70">
        <f>100*(SUM(Taulukko!F26:F28)-SUM(Taulukko!F14:F16))/SUM(Taulukko!F14:F16)</f>
        <v>4.529053471346646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6.437420940726855</v>
      </c>
      <c r="N17" s="70">
        <f>100*(SUM(Taulukko!R26:R28)-SUM(Taulukko!R14:R16))/SUM(Taulukko!R14:R16)</f>
        <v>6.632022876754592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-5.524371787201901</v>
      </c>
      <c r="Q17" s="70">
        <f>100*(SUM(Taulukko!V26:V28)-SUM(Taulukko!V14:V16))/SUM(Taulukko!V14:V16)</f>
        <v>-3.712222220078307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3.2936918560980346</v>
      </c>
      <c r="T17" s="70">
        <f>100*(SUM(Taulukko!Z26:Z28)-SUM(Taulukko!Z14:Z16))/SUM(Taulukko!Z14:Z16)</f>
        <v>3.483183370969111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15.260131752817928</v>
      </c>
      <c r="W17" s="70">
        <f>100*(SUM(Taulukko!AD26:AD28)-SUM(Taulukko!AD14:AD16))/SUM(Taulukko!AD14:AD16)</f>
        <v>14.392081768924736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8.751251688987928</v>
      </c>
      <c r="Z17" s="70">
        <f>100*(SUM(Taulukko!AH26:AH28)-SUM(Taulukko!AH14:AH16))/SUM(Taulukko!AH14:AH16)</f>
        <v>9.484810475112413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6.2529164722351736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4.283970935823846</v>
      </c>
      <c r="E18" s="70">
        <f>100*(SUM(Taulukko!F27:F29)-SUM(Taulukko!F15:F17))/SUM(Taulukko!F15:F17)</f>
        <v>4.368756308222672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10.618996798292443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5.641613528542669</v>
      </c>
      <c r="N18" s="70">
        <f>100*(SUM(Taulukko!R27:R29)-SUM(Taulukko!R15:R17))/SUM(Taulukko!R15:R17)</f>
        <v>6.615681254035594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-6.818410956776184</v>
      </c>
      <c r="Q18" s="70">
        <f>100*(SUM(Taulukko!V27:V29)-SUM(Taulukko!V15:V17))/SUM(Taulukko!V15:V17)</f>
        <v>-3.6518673666120884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3.1077751365791064</v>
      </c>
      <c r="T18" s="70">
        <f>100*(SUM(Taulukko!Z27:Z29)-SUM(Taulukko!Z15:Z17))/SUM(Taulukko!Z15:Z17)</f>
        <v>3.234461558179292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15.195742534476116</v>
      </c>
      <c r="W18" s="70">
        <f>100*(SUM(Taulukko!AD27:AD29)-SUM(Taulukko!AD15:AD17))/SUM(Taulukko!AD15:AD17)</f>
        <v>14.6007735805001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8.877752023426075</v>
      </c>
      <c r="Z18" s="70">
        <f>100*(SUM(Taulukko!AH27:AH29)-SUM(Taulukko!AH15:AH17))/SUM(Taulukko!AH15:AH17)</f>
        <v>9.45727187095613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6.363214119832801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4.050130031750083</v>
      </c>
      <c r="E19" s="70">
        <f>100*(SUM(Taulukko!F28:F30)-SUM(Taulukko!F16:F18))/SUM(Taulukko!F16:F18)</f>
        <v>4.298653178850811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4.955900881982365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10.67653276955602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5.325624996661573</v>
      </c>
      <c r="N19" s="70">
        <f>100*(SUM(Taulukko!R28:R30)-SUM(Taulukko!R16:R18))/SUM(Taulukko!R16:R18)</f>
        <v>6.664840130656631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-4.212807716814475</v>
      </c>
      <c r="Q19" s="70">
        <f>100*(SUM(Taulukko!V28:V30)-SUM(Taulukko!V16:V18))/SUM(Taulukko!V16:V18)</f>
        <v>-3.587744603049862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2.8268333744302114</v>
      </c>
      <c r="T19" s="70">
        <f>100*(SUM(Taulukko!Z28:Z30)-SUM(Taulukko!Z16:Z18))/SUM(Taulukko!Z16:Z18)</f>
        <v>3.0229520858483543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15.09980990507339</v>
      </c>
      <c r="W19" s="70">
        <f>100*(SUM(Taulukko!AD28:AD30)-SUM(Taulukko!AD16:AD18))/SUM(Taulukko!AD16:AD18)</f>
        <v>14.6914025217766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9.079873780101538</v>
      </c>
      <c r="Z19" s="70">
        <f>100*(SUM(Taulukko!AH28:AH30)-SUM(Taulukko!AH16:AH18))/SUM(Taulukko!AH16:AH18)</f>
        <v>9.494013772465605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4.204353194306117</v>
      </c>
      <c r="E20" s="70">
        <f>100*(SUM(Taulukko!F29:F31)-SUM(Taulukko!F17:F19))/SUM(Taulukko!F17:F19)</f>
        <v>4.3872710651102125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5.366876310272529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10.895756940806695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4.8875368584679055</v>
      </c>
      <c r="N20" s="70">
        <f>100*(SUM(Taulukko!R29:R31)-SUM(Taulukko!R17:R19))/SUM(Taulukko!R17:R19)</f>
        <v>6.704341852740998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-5.183889218619962</v>
      </c>
      <c r="Q20" s="70">
        <f>100*(SUM(Taulukko!V29:V31)-SUM(Taulukko!V17:V19))/SUM(Taulukko!V17:V19)</f>
        <v>-3.357767683018496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2.7372795006117085</v>
      </c>
      <c r="T20" s="70">
        <f>100*(SUM(Taulukko!Z29:Z31)-SUM(Taulukko!Z17:Z19))/SUM(Taulukko!Z17:Z19)</f>
        <v>2.8488921017256947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14.868100130931868</v>
      </c>
      <c r="W20" s="70">
        <f>100*(SUM(Taulukko!AD29:AD31)-SUM(Taulukko!AD17:AD19))/SUM(Taulukko!AD17:AD19)</f>
        <v>14.74606816266049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9.442113150806097</v>
      </c>
      <c r="Z20" s="70">
        <f>100*(SUM(Taulukko!AH29:AH31)-SUM(Taulukko!AH17:AH19))/SUM(Taulukko!AH17:AH19)</f>
        <v>9.575713652696564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4.491612321241153</v>
      </c>
      <c r="E21" s="70">
        <f>100*(SUM(Taulukko!F30:F32)-SUM(Taulukko!F18:F20))/SUM(Taulukko!F18:F20)</f>
        <v>4.632477210489504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5.933974091099034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5.45538721910663</v>
      </c>
      <c r="N21" s="70">
        <f>100*(SUM(Taulukko!R30:R32)-SUM(Taulukko!R18:R20))/SUM(Taulukko!R18:R20)</f>
        <v>6.718438769007711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-3.0683705033960376</v>
      </c>
      <c r="Q21" s="70">
        <f>100*(SUM(Taulukko!V30:V32)-SUM(Taulukko!V18:V20))/SUM(Taulukko!V18:V20)</f>
        <v>-2.905400155247697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2.669833768702823</v>
      </c>
      <c r="T21" s="70">
        <f>100*(SUM(Taulukko!Z30:Z32)-SUM(Taulukko!Z18:Z20))/SUM(Taulukko!Z18:Z20)</f>
        <v>2.705499955616567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15.119918283558619</v>
      </c>
      <c r="W21" s="70">
        <f>100*(SUM(Taulukko!AD30:AD32)-SUM(Taulukko!AD18:AD20))/SUM(Taulukko!AD18:AD20)</f>
        <v>14.793740616984996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9.739260270593087</v>
      </c>
      <c r="Z21" s="70">
        <f>100*(SUM(Taulukko!AH30:AH32)-SUM(Taulukko!AH18:AH20))/SUM(Taulukko!AH18:AH20)</f>
        <v>9.678764978563889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7.745504840940516</v>
      </c>
      <c r="AC21" s="70">
        <f>100*(SUM(Taulukko!AL30:AL32)-SUM(Taulukko!AL18:AL20))/SUM(Taulukko!AL18:AL20)</f>
        <v>7.346189164370996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4.993476985762082</v>
      </c>
      <c r="E22" s="70">
        <f>100*(SUM(Taulukko!F31:F33)-SUM(Taulukko!F19:F21))/SUM(Taulukko!F19:F21)</f>
        <v>4.971472661300433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6.234413965087282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5.7491438806305</v>
      </c>
      <c r="N22" s="70">
        <f>100*(SUM(Taulukko!R31:R33)-SUM(Taulukko!R19:R21))/SUM(Taulukko!R19:R21)</f>
        <v>6.735393291902828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-2.4419879959252904</v>
      </c>
      <c r="Q22" s="70">
        <f>100*(SUM(Taulukko!V31:V33)-SUM(Taulukko!V19:V21))/SUM(Taulukko!V19:V21)</f>
        <v>-2.3292240902910604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2.849018968815799</v>
      </c>
      <c r="T22" s="70">
        <f>100*(SUM(Taulukko!Z31:Z33)-SUM(Taulukko!Z19:Z21))/SUM(Taulukko!Z19:Z21)</f>
        <v>2.5728589388873213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15.057321516513662</v>
      </c>
      <c r="W22" s="70">
        <f>100*(SUM(Taulukko!AD31:AD33)-SUM(Taulukko!AD19:AD21))/SUM(Taulukko!AD19:AD21)</f>
        <v>14.699659415157933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9.780396015250293</v>
      </c>
      <c r="Z22" s="70">
        <f>100*(SUM(Taulukko!AH31:AH33)-SUM(Taulukko!AH19:AH21))/SUM(Taulukko!AH19:AH21)</f>
        <v>9.787479233738463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7.653528872593972</v>
      </c>
      <c r="AC22" s="70">
        <f>100*(SUM(Taulukko!AL31:AL33)-SUM(Taulukko!AL19:AL21))/SUM(Taulukko!AL19:AL21)</f>
        <v>7.681755829903984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5.478972911188417</v>
      </c>
      <c r="E23" s="70">
        <f>100*(SUM(Taulukko!F32:F34)-SUM(Taulukko!F20:F22))/SUM(Taulukko!F20:F22)</f>
        <v>5.298076035400348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6.238371948461209</v>
      </c>
      <c r="N23" s="70">
        <f>100*(SUM(Taulukko!R32:R34)-SUM(Taulukko!R20:R22))/SUM(Taulukko!R20:R22)</f>
        <v>6.757801536511755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-0.6239513506683314</v>
      </c>
      <c r="Q23" s="70">
        <f>100*(SUM(Taulukko!V32:V34)-SUM(Taulukko!V20:V22))/SUM(Taulukko!V20:V22)</f>
        <v>-1.7673936144501101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2.682999472019269</v>
      </c>
      <c r="T23" s="70">
        <f>100*(SUM(Taulukko!Z32:Z34)-SUM(Taulukko!Z20:Z22))/SUM(Taulukko!Z20:Z22)</f>
        <v>2.427117559422641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13.258349460614312</v>
      </c>
      <c r="W23" s="70">
        <f>100*(SUM(Taulukko!AD32:AD34)-SUM(Taulukko!AD20:AD22))/SUM(Taulukko!AD20:AD22)</f>
        <v>14.32232652195925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10.019933684511022</v>
      </c>
      <c r="Z23" s="70">
        <f>100*(SUM(Taulukko!AH32:AH34)-SUM(Taulukko!AH20:AH22))/SUM(Taulukko!AH20:AH22)</f>
        <v>9.896105567821019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8.314298766560068</v>
      </c>
      <c r="AC23" s="70">
        <f>100*(SUM(Taulukko!AL32:AL34)-SUM(Taulukko!AL20:AL22))/SUM(Taulukko!AL20:AL22)</f>
        <v>8.010923987255346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5.889958506224061</v>
      </c>
      <c r="E24" s="70">
        <f>100*(SUM(Taulukko!F33:F35)-SUM(Taulukko!F21:F23))/SUM(Taulukko!F21:F23)</f>
        <v>5.466325707308425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6.518355222760078</v>
      </c>
      <c r="N24" s="70">
        <f>100*(SUM(Taulukko!R33:R35)-SUM(Taulukko!R21:R23))/SUM(Taulukko!R21:R23)</f>
        <v>6.714673284364898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-1.1594509059891698</v>
      </c>
      <c r="Q24" s="70">
        <f>100*(SUM(Taulukko!V33:V35)-SUM(Taulukko!V21:V23))/SUM(Taulukko!V21:V23)</f>
        <v>-1.2926263763524948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2.73898616037867</v>
      </c>
      <c r="T24" s="70">
        <f>100*(SUM(Taulukko!Z33:Z35)-SUM(Taulukko!Z21:Z23))/SUM(Taulukko!Z21:Z23)</f>
        <v>2.252115125746766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11.43652613857969</v>
      </c>
      <c r="W24" s="70">
        <f>100*(SUM(Taulukko!AD33:AD35)-SUM(Taulukko!AD21:AD23))/SUM(Taulukko!AD21:AD23)</f>
        <v>13.675043942268324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10.595872210830287</v>
      </c>
      <c r="Z24" s="70">
        <f>100*(SUM(Taulukko!AH33:AH35)-SUM(Taulukko!AH21:AH23))/SUM(Taulukko!AH21:AH23)</f>
        <v>9.986958531032164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8.67393278837419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5.656448256150149</v>
      </c>
      <c r="E25" s="70">
        <f>100*(SUM(Taulukko!F34:F36)-SUM(Taulukko!F22:F24))/SUM(Taulukko!F22:F24)</f>
        <v>5.375109708309817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7.395234182415752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6.332585819509214</v>
      </c>
      <c r="N25" s="70">
        <f>100*(SUM(Taulukko!R34:R36)-SUM(Taulukko!R22:R24))/SUM(Taulukko!R22:R24)</f>
        <v>6.554902125333799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-0.7780140736201833</v>
      </c>
      <c r="Q25" s="70">
        <f>100*(SUM(Taulukko!V34:V36)-SUM(Taulukko!V22:V24))/SUM(Taulukko!V22:V24)</f>
        <v>-0.8719971052979721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1.9638330033170825</v>
      </c>
      <c r="T25" s="70">
        <f>100*(SUM(Taulukko!Z34:Z36)-SUM(Taulukko!Z22:Z24))/SUM(Taulukko!Z22:Z24)</f>
        <v>2.055558811769688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9.896917128513659</v>
      </c>
      <c r="W25" s="70">
        <f>100*(SUM(Taulukko!AD34:AD36)-SUM(Taulukko!AD22:AD24))/SUM(Taulukko!AD22:AD24)</f>
        <v>12.914800441920756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10.14761750900075</v>
      </c>
      <c r="Z25" s="70">
        <f>100*(SUM(Taulukko!AH34:AH36)-SUM(Taulukko!AH22:AH24))/SUM(Taulukko!AH22:AH24)</f>
        <v>10.04442323030981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8.799638989169676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4.966126275741047</v>
      </c>
      <c r="E26" s="70">
        <f>100*(SUM(Taulukko!F35:F37)-SUM(Taulukko!F23:F25))/SUM(Taulukko!F23:F25)</f>
        <v>5.12044145480167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5.854565163581117</v>
      </c>
      <c r="N26" s="70">
        <f>100*(SUM(Taulukko!R35:R37)-SUM(Taulukko!R23:R25))/SUM(Taulukko!R23:R25)</f>
        <v>6.378672502634093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-0.6508959405278513</v>
      </c>
      <c r="Q26" s="70">
        <f>100*(SUM(Taulukko!V35:V37)-SUM(Taulukko!V23:V25))/SUM(Taulukko!V23:V25)</f>
        <v>-0.4443972577807489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1.607276398166551</v>
      </c>
      <c r="T26" s="70">
        <f>100*(SUM(Taulukko!Z35:Z37)-SUM(Taulukko!Z23:Z25))/SUM(Taulukko!Z23:Z25)</f>
        <v>1.8794163995870519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9.974044258739916</v>
      </c>
      <c r="W26" s="70">
        <f>100*(SUM(Taulukko!AD35:AD37)-SUM(Taulukko!AD23:AD25))/SUM(Taulukko!AD23:AD25)</f>
        <v>12.232434614958487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9.971740681550513</v>
      </c>
      <c r="Z26" s="70">
        <f>100*(SUM(Taulukko!AH35:AH37)-SUM(Taulukko!AH23:AH25))/SUM(Taulukko!AH23:AH25)</f>
        <v>10.08649611403594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4.475065712884117</v>
      </c>
      <c r="E27" s="70">
        <f>100*(SUM(Taulukko!F36:F38)-SUM(Taulukko!F24:F26))/SUM(Taulukko!F24:F26)</f>
        <v>4.974439229660657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5.724737098270402</v>
      </c>
      <c r="N27" s="70">
        <f>100*(SUM(Taulukko!R36:R38)-SUM(Taulukko!R24:R26))/SUM(Taulukko!R24:R26)</f>
        <v>6.382263624547534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-0.2362353181786811</v>
      </c>
      <c r="Q27" s="70">
        <f>100*(SUM(Taulukko!V36:V38)-SUM(Taulukko!V24:V26))/SUM(Taulukko!V24:V26)</f>
        <v>0.020539115827038837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1.1747728923072427</v>
      </c>
      <c r="T27" s="70">
        <f>100*(SUM(Taulukko!Z36:Z38)-SUM(Taulukko!Z24:Z26))/SUM(Taulukko!Z24:Z26)</f>
        <v>1.7708981317626296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10.232973284941805</v>
      </c>
      <c r="W27" s="70">
        <f>100*(SUM(Taulukko!AD36:AD38)-SUM(Taulukko!AD24:AD26))/SUM(Taulukko!AD24:AD26)</f>
        <v>11.697979585870684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9.433307036384152</v>
      </c>
      <c r="Z27" s="70">
        <f>100*(SUM(Taulukko!AH36:AH38)-SUM(Taulukko!AH24:AH26))/SUM(Taulukko!AH24:AH26)</f>
        <v>10.151240701417944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4.6662214397021184</v>
      </c>
      <c r="E28" s="70">
        <f>100*(SUM(Taulukko!F37:F39)-SUM(Taulukko!F25:F27))/SUM(Taulukko!F25:F27)</f>
        <v>5.161314667064832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6.306660311923279</v>
      </c>
      <c r="N28" s="70">
        <f>100*(SUM(Taulukko!R37:R39)-SUM(Taulukko!R25:R27))/SUM(Taulukko!R25:R27)</f>
        <v>6.656083667153103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0.17327011695933278</v>
      </c>
      <c r="Q28" s="70">
        <f>100*(SUM(Taulukko!V37:V39)-SUM(Taulukko!V25:V27))/SUM(Taulukko!V25:V27)</f>
        <v>0.5451208959409521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1.2286638137615087</v>
      </c>
      <c r="T28" s="70">
        <f>100*(SUM(Taulukko!Z37:Z39)-SUM(Taulukko!Z25:Z27))/SUM(Taulukko!Z25:Z27)</f>
        <v>1.7578785219098276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10.085860723775287</v>
      </c>
      <c r="W28" s="70">
        <f>100*(SUM(Taulukko!AD37:AD39)-SUM(Taulukko!AD25:AD27))/SUM(Taulukko!AD25:AD27)</f>
        <v>11.302340698977487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9.86163192930437</v>
      </c>
      <c r="Z28" s="70">
        <f>100*(SUM(Taulukko!AH37:AH39)-SUM(Taulukko!AH25:AH27))/SUM(Taulukko!AH25:AH27)</f>
        <v>10.26590330967903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5.609111940820587</v>
      </c>
      <c r="E29" s="70">
        <f>100*(SUM(Taulukko!F38:F40)-SUM(Taulukko!F26:F28))/SUM(Taulukko!F26:F28)</f>
        <v>5.660004030114192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7.159443572544785</v>
      </c>
      <c r="N29" s="70">
        <f>100*(SUM(Taulukko!R38:R40)-SUM(Taulukko!R26:R28))/SUM(Taulukko!R26:R28)</f>
        <v>7.0762752900060955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0.17841758608232683</v>
      </c>
      <c r="Q29" s="70">
        <f>100*(SUM(Taulukko!V38:V40)-SUM(Taulukko!V26:V28))/SUM(Taulukko!V26:V28)</f>
        <v>1.1686458713243306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1.7151981999818395</v>
      </c>
      <c r="T29" s="70">
        <f>100*(SUM(Taulukko!Z38:Z40)-SUM(Taulukko!Z26:Z28))/SUM(Taulukko!Z26:Z28)</f>
        <v>1.8313391755606372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10.189506145989313</v>
      </c>
      <c r="W29" s="70">
        <f>100*(SUM(Taulukko!AD38:AD40)-SUM(Taulukko!AD26:AD28))/SUM(Taulukko!AD26:AD28)</f>
        <v>11.101441056745116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10.51186071025795</v>
      </c>
      <c r="Z29" s="70">
        <f>100*(SUM(Taulukko!AH38:AH40)-SUM(Taulukko!AH26:AH28))/SUM(Taulukko!AH26:AH28)</f>
        <v>10.416870416786594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9.626373626373617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6.490018447926303</v>
      </c>
      <c r="E30" s="70">
        <f>100*(SUM(Taulukko!F39:F41)-SUM(Taulukko!F27:F29))/SUM(Taulukko!F27:F29)</f>
        <v>6.229727432516303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12.156295224312585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8.56752098004425</v>
      </c>
      <c r="N30" s="70">
        <f>100*(SUM(Taulukko!R39:R41)-SUM(Taulukko!R27:R29))/SUM(Taulukko!R27:R29)</f>
        <v>7.430089603834453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1.166939700635087</v>
      </c>
      <c r="Q30" s="70">
        <f>100*(SUM(Taulukko!V39:V41)-SUM(Taulukko!V27:V29))/SUM(Taulukko!V27:V29)</f>
        <v>1.9413803996337768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2.1185492937491266</v>
      </c>
      <c r="T30" s="70">
        <f>100*(SUM(Taulukko!Z39:Z41)-SUM(Taulukko!Z27:Z29))/SUM(Taulukko!Z27:Z29)</f>
        <v>1.9466406740156448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10.590037476205323</v>
      </c>
      <c r="W30" s="70">
        <f>100*(SUM(Taulukko!AD39:AD41)-SUM(Taulukko!AD27:AD29))/SUM(Taulukko!AD27:AD29)</f>
        <v>11.086129979837924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11.026140683970242</v>
      </c>
      <c r="Z30" s="70">
        <f>100*(SUM(Taulukko!AH39:AH41)-SUM(Taulukko!AH27:AH29))/SUM(Taulukko!AH27:AH29)</f>
        <v>10.561348356357934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9.851138353765323</v>
      </c>
      <c r="AC30" s="70">
        <f>100*(SUM(Taulukko!AL39:AL41)-SUM(Taulukko!AL27:AL29))/SUM(Taulukko!AL27:AL29)</f>
        <v>9.825327510917019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7.018915829260808</v>
      </c>
      <c r="E31" s="70">
        <f>100*(SUM(Taulukko!F40:F42)-SUM(Taulukko!F28:F30))/SUM(Taulukko!F28:F30)</f>
        <v>6.6286281399708225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15.759312320916907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9.155673023933595</v>
      </c>
      <c r="N31" s="70">
        <f>100*(SUM(Taulukko!R40:R42)-SUM(Taulukko!R28:R30))/SUM(Taulukko!R28:R30)</f>
        <v>7.626062053620576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2.8924884156417514</v>
      </c>
      <c r="Q31" s="70">
        <f>100*(SUM(Taulukko!V40:V42)-SUM(Taulukko!V28:V30))/SUM(Taulukko!V28:V30)</f>
        <v>2.8330581910757284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2.4745112775565126</v>
      </c>
      <c r="T31" s="70">
        <f>100*(SUM(Taulukko!Z40:Z42)-SUM(Taulukko!Z28:Z30))/SUM(Taulukko!Z28:Z30)</f>
        <v>2.0559680814875394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10.816401064595201</v>
      </c>
      <c r="W31" s="70">
        <f>100*(SUM(Taulukko!AD40:AD42)-SUM(Taulukko!AD28:AD30))/SUM(Taulukko!AD28:AD30)</f>
        <v>11.12252269808541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10.927194917878653</v>
      </c>
      <c r="Z31" s="70">
        <f>100*(SUM(Taulukko!AH40:AH42)-SUM(Taulukko!AH28:AH30))/SUM(Taulukko!AH28:AH30)</f>
        <v>10.672692747380143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10.377768128528023</v>
      </c>
      <c r="AC31" s="70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6.989913502984481</v>
      </c>
      <c r="E32" s="70">
        <f>100*(SUM(Taulukko!F41:F43)-SUM(Taulukko!F29:F31))/SUM(Taulukko!F29:F31)</f>
        <v>6.77411068700761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14.643363249881922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9.564792469056771</v>
      </c>
      <c r="N32" s="70">
        <f>100*(SUM(Taulukko!R41:R43)-SUM(Taulukko!R29:R31))/SUM(Taulukko!R29:R31)</f>
        <v>7.732837118547328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5.021982332415345</v>
      </c>
      <c r="Q32" s="70">
        <f>100*(SUM(Taulukko!V41:V43)-SUM(Taulukko!V29:V31))/SUM(Taulukko!V29:V31)</f>
        <v>3.6997385753467316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2.385691821870417</v>
      </c>
      <c r="T32" s="70">
        <f>100*(SUM(Taulukko!Z41:Z43)-SUM(Taulukko!Z29:Z31))/SUM(Taulukko!Z29:Z31)</f>
        <v>2.133274589387925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11.017837447824064</v>
      </c>
      <c r="W32" s="70">
        <f>100*(SUM(Taulukko!AD41:AD43)-SUM(Taulukko!AD29:AD31))/SUM(Taulukko!AD29:AD31)</f>
        <v>11.086324442463079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10.96560618187665</v>
      </c>
      <c r="Z32" s="70">
        <f>100*(SUM(Taulukko!AH41:AH43)-SUM(Taulukko!AH29:AH31))/SUM(Taulukko!AH29:AH31)</f>
        <v>10.75229589829225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10.426540284360197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6.815230566745756</v>
      </c>
      <c r="E33" s="70">
        <f>100*(SUM(Taulukko!F42:F44)-SUM(Taulukko!F30:F32))/SUM(Taulukko!F30:F32)</f>
        <v>6.735455074992885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16.307986609277837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9.069548577737285</v>
      </c>
      <c r="N33" s="70">
        <f>100*(SUM(Taulukko!R42:R44)-SUM(Taulukko!R30:R32))/SUM(Taulukko!R30:R32)</f>
        <v>7.8407017271646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4.793572020338194</v>
      </c>
      <c r="Q33" s="70">
        <f>100*(SUM(Taulukko!V42:V44)-SUM(Taulukko!V30:V32))/SUM(Taulukko!V30:V32)</f>
        <v>4.42830692225333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2.3703393501061147</v>
      </c>
      <c r="T33" s="70">
        <f>100*(SUM(Taulukko!Z42:Z44)-SUM(Taulukko!Z30:Z32))/SUM(Taulukko!Z30:Z32)</f>
        <v>2.1805362981379037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10.756808810518898</v>
      </c>
      <c r="W33" s="70">
        <f>100*(SUM(Taulukko!AD42:AD44)-SUM(Taulukko!AD30:AD32))/SUM(Taulukko!AD30:AD32)</f>
        <v>10.941553237074046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10.889265077645364</v>
      </c>
      <c r="Z33" s="70">
        <f>100*(SUM(Taulukko!AH42:AH44)-SUM(Taulukko!AH30:AH32))/SUM(Taulukko!AH30:AH32)</f>
        <v>10.809998714180328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10.60735671514115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6.674931818461964</v>
      </c>
      <c r="E34" s="70">
        <f>100*(SUM(Taulukko!F43:F45)-SUM(Taulukko!F31:F33))/SUM(Taulukko!F31:F33)</f>
        <v>6.603438116954124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8.966278727714915</v>
      </c>
      <c r="N34" s="70">
        <f>100*(SUM(Taulukko!R43:R45)-SUM(Taulukko!R31:R33))/SUM(Taulukko!R31:R33)</f>
        <v>7.957216915705115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5.21089905522818</v>
      </c>
      <c r="Q34" s="70">
        <f>100*(SUM(Taulukko!V43:V45)-SUM(Taulukko!V31:V33))/SUM(Taulukko!V31:V33)</f>
        <v>5.051917731265198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2.0086422080394195</v>
      </c>
      <c r="T34" s="70">
        <f>100*(SUM(Taulukko!Z43:Z45)-SUM(Taulukko!Z31:Z33))/SUM(Taulukko!Z31:Z33)</f>
        <v>2.220224699297518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10.58859691530607</v>
      </c>
      <c r="W34" s="70">
        <f>100*(SUM(Taulukko!AD43:AD45)-SUM(Taulukko!AD31:AD33))/SUM(Taulukko!AD31:AD33)</f>
        <v>10.772029922495124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11.132073019738177</v>
      </c>
      <c r="Z34" s="70">
        <f>100*(SUM(Taulukko!AH43:AH45)-SUM(Taulukko!AH31:AH33))/SUM(Taulukko!AH31:AH33)</f>
        <v>10.848039130148827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11.281396338867578</v>
      </c>
      <c r="AC34" s="70">
        <f>100*(SUM(Taulukko!AL43:AL45)-SUM(Taulukko!AL31:AL33))/SUM(Taulukko!AL31:AL33)</f>
        <v>10.658174097664553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6.380024673081674</v>
      </c>
      <c r="E35" s="70">
        <f>100*(SUM(Taulukko!F44:F46)-SUM(Taulukko!F32:F34))/SUM(Taulukko!F32:F34)</f>
        <v>6.434158489743393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8.723225335445482</v>
      </c>
      <c r="N35" s="70">
        <f>100*(SUM(Taulukko!R44:R46)-SUM(Taulukko!R32:R34))/SUM(Taulukko!R32:R34)</f>
        <v>8.039976992246537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4.982915075936574</v>
      </c>
      <c r="Q35" s="70">
        <f>100*(SUM(Taulukko!V44:V46)-SUM(Taulukko!V32:V34))/SUM(Taulukko!V32:V34)</f>
        <v>5.666445769112701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2.0232672436966617</v>
      </c>
      <c r="T35" s="70">
        <f>100*(SUM(Taulukko!Z44:Z46)-SUM(Taulukko!Z32:Z34))/SUM(Taulukko!Z32:Z34)</f>
        <v>2.283111050002292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10.560089598094349</v>
      </c>
      <c r="W35" s="70">
        <f>100*(SUM(Taulukko!AD44:AD46)-SUM(Taulukko!AD32:AD34))/SUM(Taulukko!AD32:AD34)</f>
        <v>10.64056519138124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10.873610028771862</v>
      </c>
      <c r="Z35" s="70">
        <f>100*(SUM(Taulukko!AH44:AH46)-SUM(Taulukko!AH32:AH34))/SUM(Taulukko!AH32:AH34)</f>
        <v>10.866102604829864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6.12688816543283</v>
      </c>
      <c r="E36" s="70">
        <f>100*(SUM(Taulukko!F45:F47)-SUM(Taulukko!F33:F35))/SUM(Taulukko!F33:F35)</f>
        <v>6.304693676141569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8.53795313520411</v>
      </c>
      <c r="N36" s="70">
        <f>100*(SUM(Taulukko!R45:R47)-SUM(Taulukko!R33:R35))/SUM(Taulukko!R33:R35)</f>
        <v>8.083384656732736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6.930156050699846</v>
      </c>
      <c r="Q36" s="70">
        <f>100*(SUM(Taulukko!V45:V47)-SUM(Taulukko!V33:V35))/SUM(Taulukko!V33:V35)</f>
        <v>6.294953742302108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2.059049816569858</v>
      </c>
      <c r="T36" s="70">
        <f>100*(SUM(Taulukko!Z45:Z47)-SUM(Taulukko!Z33:Z35))/SUM(Taulukko!Z33:Z35)</f>
        <v>2.387366883807666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10.477062379397475</v>
      </c>
      <c r="W36" s="70">
        <f>100*(SUM(Taulukko!AD45:AD47)-SUM(Taulukko!AD33:AD35))/SUM(Taulukko!AD33:AD35)</f>
        <v>10.517591961895743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10.749294019295721</v>
      </c>
      <c r="Z36" s="70">
        <f>100*(SUM(Taulukko!AH45:AH47)-SUM(Taulukko!AH33:AH35))/SUM(Taulukko!AH33:AH35)</f>
        <v>10.876101693722118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10.49769970723545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6.097731878114846</v>
      </c>
      <c r="E37" s="70">
        <f>100*(SUM(Taulukko!F46:F48)-SUM(Taulukko!F34:F36))/SUM(Taulukko!F34:F36)</f>
        <v>6.293028140980963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4.78194338179036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8.383601798449742</v>
      </c>
      <c r="N37" s="70">
        <f>100*(SUM(Taulukko!R46:R48)-SUM(Taulukko!R34:R36))/SUM(Taulukko!R34:R36)</f>
        <v>8.11766164623072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7.3314270675744915</v>
      </c>
      <c r="Q37" s="70">
        <f>100*(SUM(Taulukko!V46:V48)-SUM(Taulukko!V34:V36))/SUM(Taulukko!V34:V36)</f>
        <v>6.860540375392468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2.5616466421787436</v>
      </c>
      <c r="T37" s="70">
        <f>100*(SUM(Taulukko!Z46:Z48)-SUM(Taulukko!Z34:Z36))/SUM(Taulukko!Z34:Z36)</f>
        <v>2.524380875736174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10.418900734482346</v>
      </c>
      <c r="W37" s="70">
        <f>100*(SUM(Taulukko!AD46:AD48)-SUM(Taulukko!AD34:AD36))/SUM(Taulukko!AD34:AD36)</f>
        <v>10.34787259389095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10.902143885180582</v>
      </c>
      <c r="Z37" s="70">
        <f>100*(SUM(Taulukko!AH46:AH48)-SUM(Taulukko!AH34:AH36))/SUM(Taulukko!AH34:AH36)</f>
        <v>10.887918308321403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10.32766486934882</v>
      </c>
      <c r="AC37" s="70">
        <f>100*(SUM(Taulukko!AL46:AL48)-SUM(Taulukko!AL34:AL36))/SUM(Taulukko!AL34:AL36)</f>
        <v>10.377750103777489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6.484490133773137</v>
      </c>
      <c r="E38" s="70">
        <f>100*(SUM(Taulukko!F47:F49)-SUM(Taulukko!F35:F37))/SUM(Taulukko!F35:F37)</f>
        <v>6.368678856014264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5.116456662848406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8.449166513127311</v>
      </c>
      <c r="N38" s="70">
        <f>100*(SUM(Taulukko!R47:R49)-SUM(Taulukko!R35:R37))/SUM(Taulukko!R35:R37)</f>
        <v>8.145189643776279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7.730055923419885</v>
      </c>
      <c r="Q38" s="70">
        <f>100*(SUM(Taulukko!V47:V49)-SUM(Taulukko!V35:V37))/SUM(Taulukko!V35:V37)</f>
        <v>7.316815019312173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2.8098233343514876</v>
      </c>
      <c r="T38" s="70">
        <f>100*(SUM(Taulukko!Z47:Z49)-SUM(Taulukko!Z35:Z37))/SUM(Taulukko!Z35:Z37)</f>
        <v>2.6638534814811314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10.02471260855128</v>
      </c>
      <c r="W38" s="70">
        <f>100*(SUM(Taulukko!AD47:AD49)-SUM(Taulukko!AD35:AD37))/SUM(Taulukko!AD35:AD37)</f>
        <v>10.126477710786899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11.181939970086006</v>
      </c>
      <c r="Z38" s="70">
        <f>100*(SUM(Taulukko!AH47:AH49)-SUM(Taulukko!AH35:AH37))/SUM(Taulukko!AH35:AH37)</f>
        <v>10.890874409678345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10.17298187808897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6.78205975772046</v>
      </c>
      <c r="E39" s="70">
        <f>100*(SUM(Taulukko!F48:F50)-SUM(Taulukko!F36:F38))/SUM(Taulukko!F36:F38)</f>
        <v>6.347292792332987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7.613636363636372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8.519936608354476</v>
      </c>
      <c r="N39" s="70">
        <f>100*(SUM(Taulukko!R48:R50)-SUM(Taulukko!R36:R38))/SUM(Taulukko!R36:R38)</f>
        <v>8.09954239670375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8.278445595274025</v>
      </c>
      <c r="Q39" s="70">
        <f>100*(SUM(Taulukko!V48:V50)-SUM(Taulukko!V36:V38))/SUM(Taulukko!V36:V38)</f>
        <v>7.664630755364655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3.154783330873795</v>
      </c>
      <c r="T39" s="70">
        <f>100*(SUM(Taulukko!Z48:Z50)-SUM(Taulukko!Z36:Z38))/SUM(Taulukko!Z36:Z38)</f>
        <v>2.773681554295141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9.819011545060052</v>
      </c>
      <c r="W39" s="70">
        <f>100*(SUM(Taulukko!AD48:AD50)-SUM(Taulukko!AD36:AD38))/SUM(Taulukko!AD36:AD38)</f>
        <v>9.941274721097926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11.468530322785387</v>
      </c>
      <c r="Z39" s="70">
        <f>100*(SUM(Taulukko!AH48:AH50)-SUM(Taulukko!AH36:AH38))/SUM(Taulukko!AH36:AH38)</f>
        <v>10.859740160512072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6.365393420409441</v>
      </c>
      <c r="E40" s="70">
        <f>100*(SUM(Taulukko!F49:F51)-SUM(Taulukko!F37:F39))/SUM(Taulukko!F37:F39)</f>
        <v>6.067023660107485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8.175841157266424</v>
      </c>
      <c r="N40" s="70">
        <f>100*(SUM(Taulukko!R49:R51)-SUM(Taulukko!R37:R39))/SUM(Taulukko!R37:R39)</f>
        <v>7.916455541625933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8.280670139064215</v>
      </c>
      <c r="Q40" s="70">
        <f>100*(SUM(Taulukko!V49:V51)-SUM(Taulukko!V37:V39))/SUM(Taulukko!V37:V39)</f>
        <v>7.897129419816146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3.3950951287638227</v>
      </c>
      <c r="T40" s="70">
        <f>100*(SUM(Taulukko!Z49:Z51)-SUM(Taulukko!Z37:Z39))/SUM(Taulukko!Z37:Z39)</f>
        <v>2.825021536063125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9.866843022397967</v>
      </c>
      <c r="W40" s="70">
        <f>100*(SUM(Taulukko!AD49:AD51)-SUM(Taulukko!AD37:AD39))/SUM(Taulukko!AD37:AD39)</f>
        <v>9.812853706819027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11.236656584999055</v>
      </c>
      <c r="Z40" s="70">
        <f>100*(SUM(Taulukko!AH49:AH51)-SUM(Taulukko!AH37:AH39))/SUM(Taulukko!AH37:AH39)</f>
        <v>10.77577640835257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5.593480456763177</v>
      </c>
      <c r="E41" s="70">
        <f>100*(SUM(Taulukko!F50:F52)-SUM(Taulukko!F38:F40))/SUM(Taulukko!F38:F40)</f>
        <v>5.577773309973087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6.397306397306407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13.266637668551532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7.68562197790962</v>
      </c>
      <c r="N41" s="70">
        <f>100*(SUM(Taulukko!R50:R52)-SUM(Taulukko!R38:R40))/SUM(Taulukko!R38:R40)</f>
        <v>7.635249279593317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8.19980470050379</v>
      </c>
      <c r="Q41" s="70">
        <f>100*(SUM(Taulukko!V50:V52)-SUM(Taulukko!V38:V40))/SUM(Taulukko!V38:V40)</f>
        <v>8.035078670300194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3.1467945016687144</v>
      </c>
      <c r="T41" s="70">
        <f>100*(SUM(Taulukko!Z50:Z52)-SUM(Taulukko!Z38:Z40))/SUM(Taulukko!Z38:Z40)</f>
        <v>2.8050600970099033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9.866933055665775</v>
      </c>
      <c r="W41" s="70">
        <f>100*(SUM(Taulukko!AD50:AD52)-SUM(Taulukko!AD38:AD40))/SUM(Taulukko!AD38:AD40)</f>
        <v>9.588781374963466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10.86338577428735</v>
      </c>
      <c r="Z41" s="70">
        <f>100*(SUM(Taulukko!AH50:AH52)-SUM(Taulukko!AH38:AH40))/SUM(Taulukko!AH38:AH40)</f>
        <v>10.644970945791785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8.540497193263837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4.84496175489374</v>
      </c>
      <c r="E42" s="70">
        <f>100*(SUM(Taulukko!F51:F53)-SUM(Taulukko!F39:F41))/SUM(Taulukko!F39:F41)</f>
        <v>5.070730153517279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2.7870680044593086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10.021505376344079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7.17804253475941</v>
      </c>
      <c r="N42" s="70">
        <f>100*(SUM(Taulukko!R51:R53)-SUM(Taulukko!R39:R41))/SUM(Taulukko!R39:R41)</f>
        <v>7.37551326941646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8.552026986345213</v>
      </c>
      <c r="Q42" s="70">
        <f>100*(SUM(Taulukko!V51:V53)-SUM(Taulukko!V39:V41))/SUM(Taulukko!V39:V41)</f>
        <v>8.095185341277666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2.7177395589492828</v>
      </c>
      <c r="T42" s="70">
        <f>100*(SUM(Taulukko!Z51:Z53)-SUM(Taulukko!Z39:Z41))/SUM(Taulukko!Z39:Z41)</f>
        <v>2.7388015613843706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9.280088867481865</v>
      </c>
      <c r="W42" s="70">
        <f>100*(SUM(Taulukko!AD51:AD53)-SUM(Taulukko!AD39:AD41))/SUM(Taulukko!AD39:AD41)</f>
        <v>9.135620630973897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10.555311206124555</v>
      </c>
      <c r="Z42" s="70">
        <f>100*(SUM(Taulukko!AH51:AH53)-SUM(Taulukko!AH39:AH41))/SUM(Taulukko!AH39:AH41)</f>
        <v>10.487677330275636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8.25029892387406</v>
      </c>
      <c r="AC42" s="70">
        <f>100*(SUM(Taulukko!AL51:AL53)-SUM(Taulukko!AL39:AL41))/SUM(Taulukko!AL39:AL41)</f>
        <v>8.230616302186887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4.481716777941964</v>
      </c>
      <c r="E43" s="70">
        <f>100*(SUM(Taulukko!F52:F54)-SUM(Taulukko!F40:F42))/SUM(Taulukko!F40:F42)</f>
        <v>4.698000013598663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2.172312223858607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6.765676567656757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7.1554815806824745</v>
      </c>
      <c r="N43" s="70">
        <f>100*(SUM(Taulukko!R52:R54)-SUM(Taulukko!R40:R42))/SUM(Taulukko!R40:R42)</f>
        <v>7.21944495133996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8.761967531839346</v>
      </c>
      <c r="Q43" s="70">
        <f>100*(SUM(Taulukko!V52:V54)-SUM(Taulukko!V40:V42))/SUM(Taulukko!V40:V42)</f>
        <v>8.050031166570605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2.32223477417129</v>
      </c>
      <c r="T43" s="70">
        <f>100*(SUM(Taulukko!Z52:Z54)-SUM(Taulukko!Z40:Z42))/SUM(Taulukko!Z40:Z42)</f>
        <v>2.675509837400794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8.421692034928776</v>
      </c>
      <c r="W43" s="70">
        <f>100*(SUM(Taulukko!AD52:AD54)-SUM(Taulukko!AD40:AD42))/SUM(Taulukko!AD40:AD42)</f>
        <v>8.553124259420162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10.49359320861474</v>
      </c>
      <c r="Z43" s="70">
        <f>100*(SUM(Taulukko!AH52:AH54)-SUM(Taulukko!AH40:AH42))/SUM(Taulukko!AH40:AH42)</f>
        <v>10.315821050620958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7.513768686073956</v>
      </c>
      <c r="AC43" s="70">
        <f>100*(SUM(Taulukko!AL52:AL54)-SUM(Taulukko!AL40:AL42))/SUM(Taulukko!AL40:AL42)</f>
        <v>7.719574635683349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4.312798130718991</v>
      </c>
      <c r="E44" s="70">
        <f>100*(SUM(Taulukko!F53:F55)-SUM(Taulukko!F41:F43))/SUM(Taulukko!F41:F43)</f>
        <v>4.498124090096287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8.117016893283871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7.134598467726896</v>
      </c>
      <c r="N44" s="70">
        <f>100*(SUM(Taulukko!R53:R55)-SUM(Taulukko!R41:R43))/SUM(Taulukko!R41:R43)</f>
        <v>7.144292751518368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8.394139427287318</v>
      </c>
      <c r="Q44" s="70">
        <f>100*(SUM(Taulukko!V53:V55)-SUM(Taulukko!V41:V43))/SUM(Taulukko!V41:V43)</f>
        <v>7.873504691720859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2.2844780090183567</v>
      </c>
      <c r="T44" s="70">
        <f>100*(SUM(Taulukko!Z53:Z55)-SUM(Taulukko!Z41:Z43))/SUM(Taulukko!Z41:Z43)</f>
        <v>2.656684397853792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7.8932036365699565</v>
      </c>
      <c r="W44" s="70">
        <f>100*(SUM(Taulukko!AD53:AD55)-SUM(Taulukko!AD41:AD43))/SUM(Taulukko!AD41:AD43)</f>
        <v>8.051701030786553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10.059086820638054</v>
      </c>
      <c r="Z44" s="70">
        <f>100*(SUM(Taulukko!AH53:AH55)-SUM(Taulukko!AH41:AH43))/SUM(Taulukko!AH41:AH43)</f>
        <v>10.135114321658081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7.21810378462739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4.268837794950021</v>
      </c>
      <c r="E45" s="70">
        <f>100*(SUM(Taulukko!F54:F56)-SUM(Taulukko!F42:F44))/SUM(Taulukko!F42:F44)</f>
        <v>4.458029164977612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7.129860376264455</v>
      </c>
      <c r="N45" s="70">
        <f>100*(SUM(Taulukko!R54:R56)-SUM(Taulukko!R42:R44))/SUM(Taulukko!R42:R44)</f>
        <v>7.093882018000387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8.647397007047386</v>
      </c>
      <c r="Q45" s="70">
        <f>100*(SUM(Taulukko!V54:V56)-SUM(Taulukko!V42:V44))/SUM(Taulukko!V42:V44)</f>
        <v>7.547584601081997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2.270018174811769</v>
      </c>
      <c r="T45" s="70">
        <f>100*(SUM(Taulukko!Z54:Z56)-SUM(Taulukko!Z42:Z44))/SUM(Taulukko!Z42:Z44)</f>
        <v>2.700789223910028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7.555397980458517</v>
      </c>
      <c r="W45" s="70">
        <f>100*(SUM(Taulukko!AD54:AD56)-SUM(Taulukko!AD42:AD44))/SUM(Taulukko!AD42:AD44)</f>
        <v>7.735666283693641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9.574832306703366</v>
      </c>
      <c r="Z45" s="70">
        <f>100*(SUM(Taulukko!AH54:AH56)-SUM(Taulukko!AH42:AH44))/SUM(Taulukko!AH42:AH44)</f>
        <v>9.96450858621865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5.973025048169557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4.524032279106168</v>
      </c>
      <c r="E46" s="70">
        <f>100*(SUM(Taulukko!F55:F57)-SUM(Taulukko!F43:F45))/SUM(Taulukko!F43:F45)</f>
        <v>4.538476532581854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7.014544750783356</v>
      </c>
      <c r="N46" s="70">
        <f>100*(SUM(Taulukko!R55:R57)-SUM(Taulukko!R43:R45))/SUM(Taulukko!R43:R45)</f>
        <v>7.050440902085939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6.773400055789894</v>
      </c>
      <c r="Q46" s="70">
        <f>100*(SUM(Taulukko!V55:V57)-SUM(Taulukko!V43:V45))/SUM(Taulukko!V43:V45)</f>
        <v>7.096782626312804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2.810685032570082</v>
      </c>
      <c r="T46" s="70">
        <f>100*(SUM(Taulukko!Z55:Z57)-SUM(Taulukko!Z43:Z45))/SUM(Taulukko!Z43:Z45)</f>
        <v>2.798726075296049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7.701260246174192</v>
      </c>
      <c r="W46" s="70">
        <f>100*(SUM(Taulukko!AD55:AD57)-SUM(Taulukko!AD43:AD45))/SUM(Taulukko!AD43:AD45)</f>
        <v>7.524933611236494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9.610077500624989</v>
      </c>
      <c r="Z46" s="70">
        <f>100*(SUM(Taulukko!AH55:AH57)-SUM(Taulukko!AH43:AH45))/SUM(Taulukko!AH43:AH45)</f>
        <v>9.82249136917413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6.235654169854656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4.720123173338858</v>
      </c>
      <c r="E47" s="70">
        <f>100*(SUM(Taulukko!F56:F58)-SUM(Taulukko!F44:F46))/SUM(Taulukko!F44:F46)</f>
        <v>4.654390071861468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6.990046698000078</v>
      </c>
      <c r="N47" s="70">
        <f>100*(SUM(Taulukko!R56:R58)-SUM(Taulukko!R44:R46))/SUM(Taulukko!R44:R46)</f>
        <v>7.027167750401729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7.020933520730942</v>
      </c>
      <c r="Q47" s="70">
        <f>100*(SUM(Taulukko!V56:V58)-SUM(Taulukko!V44:V46))/SUM(Taulukko!V44:V46)</f>
        <v>6.5941385604668765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3.13219277904213</v>
      </c>
      <c r="T47" s="70">
        <f>100*(SUM(Taulukko!Z56:Z58)-SUM(Taulukko!Z44:Z46))/SUM(Taulukko!Z44:Z46)</f>
        <v>2.9145295958911035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7.275483050575123</v>
      </c>
      <c r="W47" s="70">
        <f>100*(SUM(Taulukko!AD56:AD58)-SUM(Taulukko!AD44:AD46))/SUM(Taulukko!AD44:AD46)</f>
        <v>7.273407015762138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9.626757095487504</v>
      </c>
      <c r="Z47" s="70">
        <f>100*(SUM(Taulukko!AH56:AH58)-SUM(Taulukko!AH44:AH46))/SUM(Taulukko!AH44:AH46)</f>
        <v>9.70573875460221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6.1309977151561394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4.845358883404135</v>
      </c>
      <c r="E48" s="70">
        <f>100*(SUM(Taulukko!F57:F59)-SUM(Taulukko!F45:F47))/SUM(Taulukko!F45:F47)</f>
        <v>4.7282480198604935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3.3175355450236843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11.070261437908481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7.058947174818371</v>
      </c>
      <c r="N48" s="70">
        <f>100*(SUM(Taulukko!R57:R59)-SUM(Taulukko!R45:R47))/SUM(Taulukko!R45:R47)</f>
        <v>7.02103188137527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5.0088191270025915</v>
      </c>
      <c r="Q48" s="70">
        <f>100*(SUM(Taulukko!V57:V59)-SUM(Taulukko!V45:V47))/SUM(Taulukko!V45:V47)</f>
        <v>6.110363177464649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3.2134731554915423</v>
      </c>
      <c r="T48" s="70">
        <f>100*(SUM(Taulukko!Z57:Z59)-SUM(Taulukko!Z45:Z47))/SUM(Taulukko!Z45:Z47)</f>
        <v>3.018435363565974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6.9954272665616655</v>
      </c>
      <c r="W48" s="70">
        <f>100*(SUM(Taulukko!AD57:AD59)-SUM(Taulukko!AD45:AD47))/SUM(Taulukko!AD45:AD47)</f>
        <v>6.976227234850074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9.695153215881142</v>
      </c>
      <c r="Z48" s="70">
        <f>100*(SUM(Taulukko!AH57:AH59)-SUM(Taulukko!AH45:AH47))/SUM(Taulukko!AH45:AH47)</f>
        <v>9.599561598261637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6.169568508705531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4.767378114962492</v>
      </c>
      <c r="E49" s="70">
        <f>100*(SUM(Taulukko!F58:F60)-SUM(Taulukko!F46:F48))/SUM(Taulukko!F46:F48)</f>
        <v>4.741063440303269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11.549410329402212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7.097534079549568</v>
      </c>
      <c r="N49" s="70">
        <f>100*(SUM(Taulukko!R58:R60)-SUM(Taulukko!R46:R48))/SUM(Taulukko!R46:R48)</f>
        <v>6.993742099176063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5.685546407849936</v>
      </c>
      <c r="Q49" s="70">
        <f>100*(SUM(Taulukko!V58:V60)-SUM(Taulukko!V46:V48))/SUM(Taulukko!V46:V48)</f>
        <v>5.704449798133163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3.15024445857047</v>
      </c>
      <c r="T49" s="70">
        <f>100*(SUM(Taulukko!Z58:Z60)-SUM(Taulukko!Z46:Z48))/SUM(Taulukko!Z46:Z48)</f>
        <v>3.1091704490191563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6.526857273079169</v>
      </c>
      <c r="W49" s="70">
        <f>100*(SUM(Taulukko!AD58:AD60)-SUM(Taulukko!AD46:AD48))/SUM(Taulukko!AD46:AD48)</f>
        <v>6.742093438301196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9.470996333863646</v>
      </c>
      <c r="Z49" s="70">
        <f>100*(SUM(Taulukko!AH58:AH60)-SUM(Taulukko!AH46:AH48))/SUM(Taulukko!AH46:AH48)</f>
        <v>9.495610850665027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6.090225563909792</v>
      </c>
      <c r="AC49" s="70">
        <f>100*(SUM(Taulukko!AL58:AL60)-SUM(Taulukko!AL46:AL48))/SUM(Taulukko!AL46:AL48)</f>
        <v>6.05490786009779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4.706117230743308</v>
      </c>
      <c r="E50" s="70">
        <f>100*(SUM(Taulukko!F59:F61)-SUM(Taulukko!F47:F49))/SUM(Taulukko!F47:F49)</f>
        <v>4.7282364975569955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3.487104976389381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11.60822249093107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7.073559081211317</v>
      </c>
      <c r="N50" s="70">
        <f>100*(SUM(Taulukko!R59:R61)-SUM(Taulukko!R47:R49))/SUM(Taulukko!R47:R49)</f>
        <v>6.896447947543661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4.783284980381411</v>
      </c>
      <c r="Q50" s="70">
        <f>100*(SUM(Taulukko!V59:V61)-SUM(Taulukko!V47:V49))/SUM(Taulukko!V47:V49)</f>
        <v>5.375816651623744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3.173164130172959</v>
      </c>
      <c r="T50" s="70">
        <f>100*(SUM(Taulukko!Z59:Z61)-SUM(Taulukko!Z47:Z49))/SUM(Taulukko!Z47:Z49)</f>
        <v>3.2004205675169892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6.643024602710474</v>
      </c>
      <c r="W50" s="70">
        <f>100*(SUM(Taulukko!AD59:AD61)-SUM(Taulukko!AD47:AD49))/SUM(Taulukko!AD47:AD49)</f>
        <v>6.637581871311026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9.288374533482104</v>
      </c>
      <c r="Z50" s="70">
        <f>100*(SUM(Taulukko!AH59:AH61)-SUM(Taulukko!AH47:AH49))/SUM(Taulukko!AH47:AH49)</f>
        <v>9.398305630529094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6.018691588785055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4.6164431161173365</v>
      </c>
      <c r="E51" s="70">
        <f>100*(SUM(Taulukko!F60:F62)-SUM(Taulukko!F48:F50))/SUM(Taulukko!F48:F50)</f>
        <v>4.74935683625849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0.9503695881731744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11.750599520383695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6.750694525021732</v>
      </c>
      <c r="N51" s="70">
        <f>100*(SUM(Taulukko!R60:R62)-SUM(Taulukko!R48:R50))/SUM(Taulukko!R48:R50)</f>
        <v>6.717125718413366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3.862546676044403</v>
      </c>
      <c r="Q51" s="70">
        <f>100*(SUM(Taulukko!V60:V62)-SUM(Taulukko!V48:V50))/SUM(Taulukko!V48:V50)</f>
        <v>5.161404516521162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3.3887559273587495</v>
      </c>
      <c r="T51" s="70">
        <f>100*(SUM(Taulukko!Z60:Z62)-SUM(Taulukko!Z48:Z50))/SUM(Taulukko!Z48:Z50)</f>
        <v>3.2988949830932834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6.654271323816638</v>
      </c>
      <c r="W51" s="70">
        <f>100*(SUM(Taulukko!AD60:AD62)-SUM(Taulukko!AD48:AD50))/SUM(Taulukko!AD48:AD50)</f>
        <v>6.584128649332513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9.271021617195343</v>
      </c>
      <c r="Z51" s="70">
        <f>100*(SUM(Taulukko!AH60:AH62)-SUM(Taulukko!AH48:AH50))/SUM(Taulukko!AH48:AH50)</f>
        <v>9.313867652211956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6.0223048327137505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4.682642432888675</v>
      </c>
      <c r="E52" s="70">
        <f>100*(SUM(Taulukko!F61:F63)-SUM(Taulukko!F49:F51))/SUM(Taulukko!F49:F51)</f>
        <v>4.8688687625451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8.992666923967562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6.375165245864529</v>
      </c>
      <c r="N52" s="70">
        <f>100*(SUM(Taulukko!R61:R63)-SUM(Taulukko!R49:R51))/SUM(Taulukko!R49:R51)</f>
        <v>6.523123248677094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4.041782801408677</v>
      </c>
      <c r="Q52" s="70">
        <f>100*(SUM(Taulukko!V61:V63)-SUM(Taulukko!V49:V51))/SUM(Taulukko!V49:V51)</f>
        <v>5.143321790886276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3.1441205839672373</v>
      </c>
      <c r="T52" s="70">
        <f>100*(SUM(Taulukko!Z61:Z63)-SUM(Taulukko!Z49:Z51))/SUM(Taulukko!Z49:Z51)</f>
        <v>3.412348700102342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6.506627459700085</v>
      </c>
      <c r="W52" s="70">
        <f>100*(SUM(Taulukko!AD61:AD63)-SUM(Taulukko!AD49:AD51))/SUM(Taulukko!AD49:AD51)</f>
        <v>6.498803141125788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8.73548912830799</v>
      </c>
      <c r="Z52" s="70">
        <f>100*(SUM(Taulukko!AH61:AH63)-SUM(Taulukko!AH49:AH51))/SUM(Taulukko!AH49:AH51)</f>
        <v>9.253546719116734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6.219918548685655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4.978726629299427</v>
      </c>
      <c r="E53" s="70">
        <f>100*(SUM(Taulukko!F62:F64)-SUM(Taulukko!F50:F52))/SUM(Taulukko!F50:F52)</f>
        <v>5.121428721699473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9.831029185867905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6.173379203552734</v>
      </c>
      <c r="N53" s="70">
        <f>100*(SUM(Taulukko!R62:R64)-SUM(Taulukko!R50:R52))/SUM(Taulukko!R50:R52)</f>
        <v>6.417131836387393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4.985477307606375</v>
      </c>
      <c r="Q53" s="70">
        <f>100*(SUM(Taulukko!V62:V64)-SUM(Taulukko!V50:V52))/SUM(Taulukko!V50:V52)</f>
        <v>5.300510139723714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3.086206373539087</v>
      </c>
      <c r="T53" s="70">
        <f>100*(SUM(Taulukko!Z62:Z64)-SUM(Taulukko!Z50:Z52))/SUM(Taulukko!Z50:Z52)</f>
        <v>3.568550296987414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6.12936932180646</v>
      </c>
      <c r="W53" s="70">
        <f>100*(SUM(Taulukko!AD62:AD64)-SUM(Taulukko!AD50:AD52))/SUM(Taulukko!AD50:AD52)</f>
        <v>6.509434759275983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8.684742566266323</v>
      </c>
      <c r="Z53" s="70">
        <f>100*(SUM(Taulukko!AH62:AH64)-SUM(Taulukko!AH50:AH52))/SUM(Taulukko!AH50:AH52)</f>
        <v>9.240741418429309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5.4056928841119305</v>
      </c>
      <c r="E54" s="70">
        <f>100*(SUM(Taulukko!F63:F65)-SUM(Taulukko!F51:F53))/SUM(Taulukko!F51:F53)</f>
        <v>5.487932156569205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12.431587177482426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6.385876182175934</v>
      </c>
      <c r="N54" s="70">
        <f>100*(SUM(Taulukko!R63:R65)-SUM(Taulukko!R51:R53))/SUM(Taulukko!R51:R53)</f>
        <v>6.4283523890772685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10.646776880312782</v>
      </c>
      <c r="Q54" s="70">
        <f>100*(SUM(Taulukko!V63:V65)-SUM(Taulukko!V51:V53))/SUM(Taulukko!V51:V53)</f>
        <v>5.520173490854248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3.5176146832966104</v>
      </c>
      <c r="T54" s="70">
        <f>100*(SUM(Taulukko!Z63:Z65)-SUM(Taulukko!Z51:Z53))/SUM(Taulukko!Z51:Z53)</f>
        <v>3.7853975932176605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6.690835242482982</v>
      </c>
      <c r="W54" s="70">
        <f>100*(SUM(Taulukko!AD63:AD65)-SUM(Taulukko!AD51:AD53))/SUM(Taulukko!AD51:AD53)</f>
        <v>6.767997129826737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8.708195122393114</v>
      </c>
      <c r="Z54" s="70">
        <f>100*(SUM(Taulukko!AH63:AH65)-SUM(Taulukko!AH51:AH53))/SUM(Taulukko!AH51:AH53)</f>
        <v>9.289907135736204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5.935527782108371</v>
      </c>
      <c r="E55" s="70">
        <f>100*(SUM(Taulukko!F64:F66)-SUM(Taulukko!F52:F54))/SUM(Taulukko!F52:F54)</f>
        <v>5.913903038905161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5.261261261261249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12.442040185471427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6.5189735066436585</v>
      </c>
      <c r="N55" s="70">
        <f>100*(SUM(Taulukko!R64:R66)-SUM(Taulukko!R52:R54))/SUM(Taulukko!R52:R54)</f>
        <v>6.492388189679165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10.264624338149908</v>
      </c>
      <c r="Q55" s="70">
        <f>100*(SUM(Taulukko!V64:V66)-SUM(Taulukko!V52:V54))/SUM(Taulukko!V52:V54)</f>
        <v>5.725194301763577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4.092830736279624</v>
      </c>
      <c r="T55" s="70">
        <f>100*(SUM(Taulukko!Z64:Z66)-SUM(Taulukko!Z52:Z54))/SUM(Taulukko!Z52:Z54)</f>
        <v>4.040829045098224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7.2810008063385965</v>
      </c>
      <c r="W55" s="70">
        <f>100*(SUM(Taulukko!AD64:AD66)-SUM(Taulukko!AD52:AD54))/SUM(Taulukko!AD52:AD54)</f>
        <v>7.150077064476565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8.972793642165646</v>
      </c>
      <c r="Z55" s="70">
        <f>100*(SUM(Taulukko!AH64:AH66)-SUM(Taulukko!AH52:AH54))/SUM(Taulukko!AH52:AH54)</f>
        <v>9.399134183525135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6.983546617915914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6.430246770242125</v>
      </c>
      <c r="E56" s="70">
        <f>100*(SUM(Taulukko!F65:F67)-SUM(Taulukko!F53:F55))/SUM(Taulukko!F53:F55)</f>
        <v>6.3281190141055275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5.132806891600845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6.670184965957222</v>
      </c>
      <c r="N56" s="70">
        <f>100*(SUM(Taulukko!R65:R67)-SUM(Taulukko!R53:R55))/SUM(Taulukko!R53:R55)</f>
        <v>6.531829214038746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10.120721327338789</v>
      </c>
      <c r="Q56" s="70">
        <f>100*(SUM(Taulukko!V65:V67)-SUM(Taulukko!V53:V55))/SUM(Taulukko!V53:V55)</f>
        <v>5.945111601306496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4.677617075089015</v>
      </c>
      <c r="T56" s="70">
        <f>100*(SUM(Taulukko!Z65:Z67)-SUM(Taulukko!Z53:Z55))/SUM(Taulukko!Z53:Z55)</f>
        <v>4.288846812895788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7.6273866409035795</v>
      </c>
      <c r="W56" s="70">
        <f>100*(SUM(Taulukko!AD65:AD67)-SUM(Taulukko!AD53:AD55))/SUM(Taulukko!AD53:AD55)</f>
        <v>7.424788429239993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9.607909473441557</v>
      </c>
      <c r="Z56" s="70">
        <f>100*(SUM(Taulukko!AH65:AH67)-SUM(Taulukko!AH53:AH55))/SUM(Taulukko!AH53:AH55)</f>
        <v>9.54865863290869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7.205240174672493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6.986256003838995</v>
      </c>
      <c r="E57" s="70">
        <f>100*(SUM(Taulukko!F66:F68)-SUM(Taulukko!F54:F56))/SUM(Taulukko!F54:F56)</f>
        <v>6.623855900120782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7.222023596710757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6.596250039324245</v>
      </c>
      <c r="N57" s="70">
        <f>100*(SUM(Taulukko!R66:R68)-SUM(Taulukko!R54:R56))/SUM(Taulukko!R54:R56)</f>
        <v>6.504069979129317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5.629969624031395</v>
      </c>
      <c r="Q57" s="70">
        <f>100*(SUM(Taulukko!V66:V68)-SUM(Taulukko!V54:V56))/SUM(Taulukko!V54:V56)</f>
        <v>6.238659354912088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4.952336028451124</v>
      </c>
      <c r="T57" s="70">
        <f>100*(SUM(Taulukko!Z66:Z68)-SUM(Taulukko!Z54:Z56))/SUM(Taulukko!Z54:Z56)</f>
        <v>4.487766070230113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7.722819177954592</v>
      </c>
      <c r="W57" s="70">
        <f>100*(SUM(Taulukko!AD66:AD68)-SUM(Taulukko!AD54:AD56))/SUM(Taulukko!AD54:AD56)</f>
        <v>7.472899562903178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9.982066542156636</v>
      </c>
      <c r="Z57" s="70">
        <f>100*(SUM(Taulukko!AH66:AH68)-SUM(Taulukko!AH54:AH56))/SUM(Taulukko!AH54:AH56)</f>
        <v>9.704260625646095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7.781818181818173</v>
      </c>
      <c r="AC57" s="70">
        <f>100*(SUM(Taulukko!AL66:AL68)-SUM(Taulukko!AL54:AL56))/SUM(Taulukko!AL54:AL56)</f>
        <v>7.4610648315827675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6.8321955850158815</v>
      </c>
      <c r="E58" s="70">
        <f>100*(SUM(Taulukko!F67:F69)-SUM(Taulukko!F55:F57))/SUM(Taulukko!F55:F57)</f>
        <v>6.731137751236686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7.32835289932407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6.521253293207871</v>
      </c>
      <c r="N58" s="70">
        <f>100*(SUM(Taulukko!R67:R69)-SUM(Taulukko!R55:R57))/SUM(Taulukko!R55:R57)</f>
        <v>6.400788243969181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7.051906720193675</v>
      </c>
      <c r="Q58" s="70">
        <f>100*(SUM(Taulukko!V67:V69)-SUM(Taulukko!V55:V57))/SUM(Taulukko!V55:V57)</f>
        <v>6.582576645186483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4.867458722699502</v>
      </c>
      <c r="T58" s="70">
        <f>100*(SUM(Taulukko!Z67:Z69)-SUM(Taulukko!Z55:Z57))/SUM(Taulukko!Z55:Z57)</f>
        <v>4.625176902245137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7.192168055640555</v>
      </c>
      <c r="W58" s="70">
        <f>100*(SUM(Taulukko!AD67:AD69)-SUM(Taulukko!AD55:AD57))/SUM(Taulukko!AD55:AD57)</f>
        <v>7.3662794866279535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10.007107362373976</v>
      </c>
      <c r="Z58" s="70">
        <f>100*(SUM(Taulukko!AH67:AH69)-SUM(Taulukko!AH55:AH57))/SUM(Taulukko!AH55:AH57)</f>
        <v>9.844880467361682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7.6341375585163584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6.672941323220176</v>
      </c>
      <c r="E59" s="70">
        <f>100*(SUM(Taulukko!F68:F70)-SUM(Taulukko!F56:F58))/SUM(Taulukko!F56:F58)</f>
        <v>6.733026412124164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7.686857952532763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6.261701574894339</v>
      </c>
      <c r="N59" s="70">
        <f>100*(SUM(Taulukko!R68:R70)-SUM(Taulukko!R56:R58))/SUM(Taulukko!R56:R58)</f>
        <v>6.236886746324407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6.948267526188576</v>
      </c>
      <c r="Q59" s="70">
        <f>100*(SUM(Taulukko!V68:V70)-SUM(Taulukko!V56:V58))/SUM(Taulukko!V56:V58)</f>
        <v>6.901658969309754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4.671156226375156</v>
      </c>
      <c r="T59" s="70">
        <f>100*(SUM(Taulukko!Z68:Z70)-SUM(Taulukko!Z56:Z58))/SUM(Taulukko!Z56:Z58)</f>
        <v>4.722654425418229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7.299494970747388</v>
      </c>
      <c r="W59" s="70">
        <f>100*(SUM(Taulukko!AD68:AD70)-SUM(Taulukko!AD56:AD58))/SUM(Taulukko!AD56:AD58)</f>
        <v>7.277654473450097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9.91376573560033</v>
      </c>
      <c r="Z59" s="70">
        <f>100*(SUM(Taulukko!AH68:AH70)-SUM(Taulukko!AH56:AH58))/SUM(Taulukko!AH56:AH58)</f>
        <v>9.9750595240918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7.929673484032996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6.532419097526695</v>
      </c>
      <c r="E60" s="70">
        <f>100*(SUM(Taulukko!F69:F71)-SUM(Taulukko!F57:F59))/SUM(Taulukko!F57:F59)</f>
        <v>6.784160673442304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11.621919823464518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5.933363648825961</v>
      </c>
      <c r="N60" s="70">
        <f>100*(SUM(Taulukko!R69:R71)-SUM(Taulukko!R57:R59))/SUM(Taulukko!R57:R59)</f>
        <v>6.068418036046396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7.676701725806062</v>
      </c>
      <c r="Q60" s="70">
        <f>100*(SUM(Taulukko!V69:V71)-SUM(Taulukko!V57:V59))/SUM(Taulukko!V57:V59)</f>
        <v>7.161448987513494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4.6917598113627</v>
      </c>
      <c r="T60" s="70">
        <f>100*(SUM(Taulukko!Z69:Z71)-SUM(Taulukko!Z57:Z59))/SUM(Taulukko!Z57:Z59)</f>
        <v>4.811170748304044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7.182056364696518</v>
      </c>
      <c r="W60" s="70">
        <f>100*(SUM(Taulukko!AD69:AD71)-SUM(Taulukko!AD57:AD59))/SUM(Taulukko!AD57:AD59)</f>
        <v>7.237480299633821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9.839002734461094</v>
      </c>
      <c r="Z60" s="70">
        <f>100*(SUM(Taulukko!AH69:AH71)-SUM(Taulukko!AH57:AH59))/SUM(Taulukko!AH57:AH59)</f>
        <v>10.113476646084777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8.086925543284643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6.885890239311337</v>
      </c>
      <c r="E61" s="70">
        <f>100*(SUM(Taulukko!F70:F72)-SUM(Taulukko!F58:F60))/SUM(Taulukko!F58:F60)</f>
        <v>6.957596499232392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12.249362012395174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5.774352094946191</v>
      </c>
      <c r="N61" s="70">
        <f>100*(SUM(Taulukko!R70:R72)-SUM(Taulukko!R58:R60))/SUM(Taulukko!R58:R60)</f>
        <v>5.977890853634268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7.328007845540229</v>
      </c>
      <c r="Q61" s="70">
        <f>100*(SUM(Taulukko!V70:V72)-SUM(Taulukko!V58:V60))/SUM(Taulukko!V58:V60)</f>
        <v>7.361922797272283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4.680372797537715</v>
      </c>
      <c r="T61" s="70">
        <f>100*(SUM(Taulukko!Z70:Z72)-SUM(Taulukko!Z58:Z60))/SUM(Taulukko!Z58:Z60)</f>
        <v>4.910635500112454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7.298380998559554</v>
      </c>
      <c r="W61" s="70">
        <f>100*(SUM(Taulukko!AD70:AD72)-SUM(Taulukko!AD58:AD60))/SUM(Taulukko!AD58:AD60)</f>
        <v>7.18533080274686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9.994273599859277</v>
      </c>
      <c r="Z61" s="70">
        <f>100*(SUM(Taulukko!AH70:AH72)-SUM(Taulukko!AH58:AH60))/SUM(Taulukko!AH58:AH60)</f>
        <v>10.275796411149742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8.29199149539333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7.147992564808655</v>
      </c>
      <c r="E62" s="70">
        <f>100*(SUM(Taulukko!F71:F73)-SUM(Taulukko!F59:F61))/SUM(Taulukko!F59:F61)</f>
        <v>7.219696020900581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12.206572769953056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5.789965790653251</v>
      </c>
      <c r="N62" s="70">
        <f>100*(SUM(Taulukko!R71:R73)-SUM(Taulukko!R59:R61))/SUM(Taulukko!R59:R61)</f>
        <v>6.02025044202912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7.950957608782755</v>
      </c>
      <c r="Q62" s="70">
        <f>100*(SUM(Taulukko!V71:V73)-SUM(Taulukko!V59:V61))/SUM(Taulukko!V59:V61)</f>
        <v>7.5083587911154615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4.915734066653353</v>
      </c>
      <c r="T62" s="70">
        <f>100*(SUM(Taulukko!Z71:Z73)-SUM(Taulukko!Z59:Z61))/SUM(Taulukko!Z59:Z61)</f>
        <v>5.02805010874461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7.11751538104154</v>
      </c>
      <c r="W62" s="70">
        <f>100*(SUM(Taulukko!AD71:AD73)-SUM(Taulukko!AD59:AD61))/SUM(Taulukko!AD59:AD61)</f>
        <v>7.064223410241993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10.337054204394066</v>
      </c>
      <c r="Z62" s="70">
        <f>100*(SUM(Taulukko!AH71:AH73)-SUM(Taulukko!AH59:AH61))/SUM(Taulukko!AH59:AH61)</f>
        <v>10.46306890856682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8.965760677726804</v>
      </c>
      <c r="AC62" s="70">
        <f>100*(SUM(Taulukko!AL71:AL73)-SUM(Taulukko!AL59:AL61))/SUM(Taulukko!AL59:AL61)</f>
        <v>8.744710860366697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7.463536549535901</v>
      </c>
      <c r="E63" s="70">
        <f>100*(SUM(Taulukko!F72:F74)-SUM(Taulukko!F60:F62))/SUM(Taulukko!F60:F62)</f>
        <v>7.533112063613061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12.124463519313295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6.135622778744923</v>
      </c>
      <c r="N63" s="70">
        <f>100*(SUM(Taulukko!R72:R74)-SUM(Taulukko!R60:R62))/SUM(Taulukko!R60:R62)</f>
        <v>6.1848856223576405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9.220459623773296</v>
      </c>
      <c r="Q63" s="70">
        <f>100*(SUM(Taulukko!V72:V74)-SUM(Taulukko!V60:V62))/SUM(Taulukko!V60:V62)</f>
        <v>7.526426419750736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4.920748062478619</v>
      </c>
      <c r="T63" s="70">
        <f>100*(SUM(Taulukko!Z72:Z74)-SUM(Taulukko!Z60:Z62))/SUM(Taulukko!Z60:Z62)</f>
        <v>5.163023396104477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6.899306735112431</v>
      </c>
      <c r="W63" s="70">
        <f>100*(SUM(Taulukko!AD72:AD74)-SUM(Taulukko!AD60:AD62))/SUM(Taulukko!AD60:AD62)</f>
        <v>6.867091251184471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10.497145650581768</v>
      </c>
      <c r="Z63" s="70">
        <f>100*(SUM(Taulukko!AH72:AH74)-SUM(Taulukko!AH60:AH62))/SUM(Taulukko!AH60:AH62)</f>
        <v>10.66760507804765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8.880308880308863</v>
      </c>
      <c r="AC63" s="70">
        <f>100*(SUM(Taulukko!AL72:AL74)-SUM(Taulukko!AL60:AL62))/SUM(Taulukko!AL60:AL62)</f>
        <v>8.976157082748935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7.937620405238839</v>
      </c>
      <c r="E64" s="70">
        <f>100*(SUM(Taulukko!F73:F75)-SUM(Taulukko!F61:F63))/SUM(Taulukko!F61:F63)</f>
        <v>7.867802410536256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11.898016997167147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6.550636135831005</v>
      </c>
      <c r="N64" s="70">
        <f>100*(SUM(Taulukko!R73:R75)-SUM(Taulukko!R61:R63))/SUM(Taulukko!R61:R63)</f>
        <v>6.375684532986244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8.230537065424077</v>
      </c>
      <c r="Q64" s="70">
        <f>100*(SUM(Taulukko!V73:V75)-SUM(Taulukko!V61:V63))/SUM(Taulukko!V61:V63)</f>
        <v>7.31855992014596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5.369069767362134</v>
      </c>
      <c r="T64" s="70">
        <f>100*(SUM(Taulukko!Z73:Z75)-SUM(Taulukko!Z61:Z63))/SUM(Taulukko!Z61:Z63)</f>
        <v>5.30842857935616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6.680237182983126</v>
      </c>
      <c r="W64" s="70">
        <f>100*(SUM(Taulukko!AD73:AD75)-SUM(Taulukko!AD61:AD63))/SUM(Taulukko!AD61:AD63)</f>
        <v>6.615661644304226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11.289175297016696</v>
      </c>
      <c r="Z64" s="70">
        <f>100*(SUM(Taulukko!AH73:AH75)-SUM(Taulukko!AH61:AH63))/SUM(Taulukko!AH61:AH63)</f>
        <v>10.872049479780175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9.430667132378623</v>
      </c>
      <c r="AC64" s="70">
        <f>100*(SUM(Taulukko!AL73:AL75)-SUM(Taulukko!AL61:AL63))/SUM(Taulukko!AL61:AL63)</f>
        <v>9.20181247821542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8.399050767365464</v>
      </c>
      <c r="E65" s="70">
        <f>100*(SUM(Taulukko!F74:F76)-SUM(Taulukko!F62:F64))/SUM(Taulukko!F62:F64)</f>
        <v>8.12526741473783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11.713286713286713</v>
      </c>
      <c r="K65" s="70">
        <f>100*(SUM(Taulukko!N74:N76)-SUM(Taulukko!N62:N64))/SUM(Taulukko!N62:N64)</f>
        <v>11.56677181913777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6.7860210367580835</v>
      </c>
      <c r="N65" s="70">
        <f>100*(SUM(Taulukko!R74:R76)-SUM(Taulukko!R62:R64))/SUM(Taulukko!R62:R64)</f>
        <v>6.458309659261581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13.645910232060283</v>
      </c>
      <c r="Q65" s="70">
        <f>100*(SUM(Taulukko!V74:V76)-SUM(Taulukko!V62:V64))/SUM(Taulukko!V62:V64)</f>
        <v>6.9216052396430445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5.8853479298238</v>
      </c>
      <c r="T65" s="70">
        <f>100*(SUM(Taulukko!Z74:Z76)-SUM(Taulukko!Z62:Z64))/SUM(Taulukko!Z62:Z64)</f>
        <v>5.432259636666206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6.444109812310051</v>
      </c>
      <c r="W65" s="70">
        <f>100*(SUM(Taulukko!AD74:AD76)-SUM(Taulukko!AD62:AD64))/SUM(Taulukko!AD62:AD64)</f>
        <v>6.267726289535848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11.443143507669587</v>
      </c>
      <c r="Z65" s="70">
        <f>100*(SUM(Taulukko!AH74:AH76)-SUM(Taulukko!AH62:AH64))/SUM(Taulukko!AH62:AH64)</f>
        <v>11.047252546316662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9.812760055478506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8.501125479075153</v>
      </c>
      <c r="E66" s="70">
        <f>100*(SUM(Taulukko!F75:F77)-SUM(Taulukko!F63:F65))/SUM(Taulukko!F63:F65)</f>
        <v>8.186808607975383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7.1673525377229</v>
      </c>
      <c r="H66" s="70">
        <f>100*(SUM(Taulukko!J75:J77)-SUM(Taulukko!J63:J65))/SUM(Taulukko!J63:J65)</f>
        <v>7.037418468932372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12.065368567454774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6.48329240117094</v>
      </c>
      <c r="N66" s="70">
        <f>100*(SUM(Taulukko!R75:R77)-SUM(Taulukko!R63:R65))/SUM(Taulukko!R63:R65)</f>
        <v>6.379826314470624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11.626761137034697</v>
      </c>
      <c r="Q66" s="70">
        <f>100*(SUM(Taulukko!V75:V77)-SUM(Taulukko!V63:V65))/SUM(Taulukko!V63:V65)</f>
        <v>6.449364001895487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5.775192307233989</v>
      </c>
      <c r="T66" s="70">
        <f>100*(SUM(Taulukko!Z75:Z77)-SUM(Taulukko!Z63:Z65))/SUM(Taulukko!Z63:Z65)</f>
        <v>5.502150097944956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5.661927248054801</v>
      </c>
      <c r="W66" s="70">
        <f>100*(SUM(Taulukko!AD75:AD77)-SUM(Taulukko!AD63:AD65))/SUM(Taulukko!AD63:AD65)</f>
        <v>5.860835316601451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11.441816279698797</v>
      </c>
      <c r="Z66" s="70">
        <f>100*(SUM(Taulukko!AH75:AH77)-SUM(Taulukko!AH63:AH65))/SUM(Taulukko!AH63:AH65)</f>
        <v>11.182155521252671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9.762805087659002</v>
      </c>
      <c r="AC66" s="70">
        <f>100*(SUM(Taulukko!AL75:AL77)-SUM(Taulukko!AL63:AL65))/SUM(Taulukko!AL63:AL65)</f>
        <v>9.463179628355109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8.246904664167332</v>
      </c>
      <c r="E67" s="70">
        <f>100*(SUM(Taulukko!F76:F78)-SUM(Taulukko!F64:F66))/SUM(Taulukko!F64:F66)</f>
        <v>8.011162268480359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7.531667237247538</v>
      </c>
      <c r="H67" s="70">
        <f>100*(SUM(Taulukko!J76:J78)-SUM(Taulukko!J64:J66))/SUM(Taulukko!J64:J66)</f>
        <v>7.076923076923074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6.2023358102967565</v>
      </c>
      <c r="N67" s="70">
        <f>100*(SUM(Taulukko!R76:R78)-SUM(Taulukko!R64:R66))/SUM(Taulukko!R64:R66)</f>
        <v>6.209500180008638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14.045862703074224</v>
      </c>
      <c r="Q67" s="70">
        <f>100*(SUM(Taulukko!V76:V78)-SUM(Taulukko!V64:V66))/SUM(Taulukko!V64:V66)</f>
        <v>5.989266788059907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5.605718789185311</v>
      </c>
      <c r="T67" s="70">
        <f>100*(SUM(Taulukko!Z76:Z78)-SUM(Taulukko!Z64:Z66))/SUM(Taulukko!Z64:Z66)</f>
        <v>5.523367965074969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5.476327904409672</v>
      </c>
      <c r="W67" s="70">
        <f>100*(SUM(Taulukko!AD76:AD78)-SUM(Taulukko!AD64:AD66))/SUM(Taulukko!AD64:AD66)</f>
        <v>5.541627318406292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11.587787945431117</v>
      </c>
      <c r="Z67" s="70">
        <f>100*(SUM(Taulukko!AH76:AH78)-SUM(Taulukko!AH64:AH66))/SUM(Taulukko!AH64:AH66)</f>
        <v>11.28174281922035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9.95552514539855</v>
      </c>
      <c r="AC67" s="70">
        <f>100*(SUM(Taulukko!AL76:AL78)-SUM(Taulukko!AL64:AL66))/SUM(Taulukko!AL64:AL66)</f>
        <v>9.398496240601503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7.62754892353509</v>
      </c>
      <c r="E68" s="70">
        <f>100*(SUM(Taulukko!F77:F79)-SUM(Taulukko!F65:F67))/SUM(Taulukko!F65:F67)</f>
        <v>7.680826065084233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7.408671901672942</v>
      </c>
      <c r="H68" s="70">
        <f>100*(SUM(Taulukko!J77:J79)-SUM(Taulukko!J65:J67))/SUM(Taulukko!J65:J67)</f>
        <v>6.977535738597667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5.39069314111543</v>
      </c>
      <c r="N68" s="70">
        <f>100*(SUM(Taulukko!R77:R79)-SUM(Taulukko!R65:R67))/SUM(Taulukko!R65:R67)</f>
        <v>6.043704164211218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9.185680322862222</v>
      </c>
      <c r="Q68" s="70">
        <f>100*(SUM(Taulukko!V77:V79)-SUM(Taulukko!V65:V67))/SUM(Taulukko!V65:V67)</f>
        <v>5.587639956885469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5.187927112807388</v>
      </c>
      <c r="T68" s="70">
        <f>100*(SUM(Taulukko!Z77:Z79)-SUM(Taulukko!Z65:Z67))/SUM(Taulukko!Z65:Z67)</f>
        <v>5.5311883367960935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5.233523555876627</v>
      </c>
      <c r="W68" s="70">
        <f>100*(SUM(Taulukko!AD77:AD79)-SUM(Taulukko!AD65:AD67))/SUM(Taulukko!AD65:AD67)</f>
        <v>5.359611255143144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11.32512670498303</v>
      </c>
      <c r="Z68" s="70">
        <f>100*(SUM(Taulukko!AH77:AH79)-SUM(Taulukko!AH65:AH67))/SUM(Taulukko!AH65:AH67)</f>
        <v>11.355077177814147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9.266802443991837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7.239656302909493</v>
      </c>
      <c r="E69" s="70">
        <f>100*(SUM(Taulukko!F78:F80)-SUM(Taulukko!F66:F68))/SUM(Taulukko!F66:F68)</f>
        <v>7.336540545808649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5.301767255751929</v>
      </c>
      <c r="H69" s="70">
        <f>100*(SUM(Taulukko!J78:J80)-SUM(Taulukko!J66:J68))/SUM(Taulukko!J66:J68)</f>
        <v>6.772773450728054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5.333744722094614</v>
      </c>
      <c r="N69" s="70">
        <f>100*(SUM(Taulukko!R78:R80)-SUM(Taulukko!R66:R68))/SUM(Taulukko!R66:R68)</f>
        <v>5.9328544732930855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9.909264968578741</v>
      </c>
      <c r="Q69" s="70">
        <f>100*(SUM(Taulukko!V78:V80)-SUM(Taulukko!V66:V68))/SUM(Taulukko!V66:V68)</f>
        <v>5.324149742706584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5.3425481493786</v>
      </c>
      <c r="T69" s="70">
        <f>100*(SUM(Taulukko!Z78:Z80)-SUM(Taulukko!Z66:Z68))/SUM(Taulukko!Z66:Z68)</f>
        <v>5.558622734526833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5.2014345086472735</v>
      </c>
      <c r="W69" s="70">
        <f>100*(SUM(Taulukko!AD78:AD80)-SUM(Taulukko!AD66:AD68))/SUM(Taulukko!AD66:AD68)</f>
        <v>5.306007710071251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11.870569699786778</v>
      </c>
      <c r="Z69" s="70">
        <f>100*(SUM(Taulukko!AH78:AH80)-SUM(Taulukko!AH66:AH68))/SUM(Taulukko!AH66:AH68)</f>
        <v>11.404665466723852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9.06639703404111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6.945259934448504</v>
      </c>
      <c r="E70" s="70">
        <f>100*(SUM(Taulukko!F79:F81)-SUM(Taulukko!F67:F69))/SUM(Taulukko!F67:F69)</f>
        <v>7.057045270445216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4.839244282399743</v>
      </c>
      <c r="H70" s="70">
        <f>100*(SUM(Taulukko!J79:J81)-SUM(Taulukko!J67:J69))/SUM(Taulukko!J67:J69)</f>
        <v>6.397306397306397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8.62011359839626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5.222868495013076</v>
      </c>
      <c r="N70" s="70">
        <f>100*(SUM(Taulukko!R79:R81)-SUM(Taulukko!R67:R69))/SUM(Taulukko!R67:R69)</f>
        <v>5.892752583975445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9.04932444197638</v>
      </c>
      <c r="Q70" s="70">
        <f>100*(SUM(Taulukko!V79:V81)-SUM(Taulukko!V67:V69))/SUM(Taulukko!V67:V69)</f>
        <v>5.255181272550245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5.374239266360979</v>
      </c>
      <c r="T70" s="70">
        <f>100*(SUM(Taulukko!Z79:Z81)-SUM(Taulukko!Z67:Z69))/SUM(Taulukko!Z67:Z69)</f>
        <v>5.612984956135544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5.3182548102111555</v>
      </c>
      <c r="W70" s="70">
        <f>100*(SUM(Taulukko!AD79:AD81)-SUM(Taulukko!AD67:AD69))/SUM(Taulukko!AD67:AD69)</f>
        <v>5.371342710463709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11.246844831945081</v>
      </c>
      <c r="Z70" s="70">
        <f>100*(SUM(Taulukko!AH79:AH81)-SUM(Taulukko!AH67:AH69))/SUM(Taulukko!AH67:AH69)</f>
        <v>11.43035435554001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8.83238541318168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6.940642606569585</v>
      </c>
      <c r="E71" s="70">
        <f>100*(SUM(Taulukko!F80:F82)-SUM(Taulukko!F68:F70))/SUM(Taulukko!F68:F70)</f>
        <v>6.809120017379821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4.309210526315797</v>
      </c>
      <c r="H71" s="70">
        <f>100*(SUM(Taulukko!J80:J82)-SUM(Taulukko!J68:J70))/SUM(Taulukko!J68:J70)</f>
        <v>5.888256942121119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8.255968169761266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5.866009288642507</v>
      </c>
      <c r="N71" s="70">
        <f>100*(SUM(Taulukko!R80:R82)-SUM(Taulukko!R68:R70))/SUM(Taulukko!R68:R70)</f>
        <v>5.9239391771293155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8.718488626085518</v>
      </c>
      <c r="Q71" s="70">
        <f>100*(SUM(Taulukko!V80:V82)-SUM(Taulukko!V68:V70))/SUM(Taulukko!V68:V70)</f>
        <v>5.283750389833741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5.714874768891069</v>
      </c>
      <c r="T71" s="70">
        <f>100*(SUM(Taulukko!Z80:Z82)-SUM(Taulukko!Z68:Z70))/SUM(Taulukko!Z68:Z70)</f>
        <v>5.681824985182258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5.510477964269832</v>
      </c>
      <c r="W71" s="70">
        <f>100*(SUM(Taulukko!AD80:AD82)-SUM(Taulukko!AD68:AD70))/SUM(Taulukko!AD68:AD70)</f>
        <v>5.499768735654041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11.519682297170457</v>
      </c>
      <c r="Z71" s="70">
        <f>100*(SUM(Taulukko!AH80:AH82)-SUM(Taulukko!AH68:AH70))/SUM(Taulukko!AH68:AH70)</f>
        <v>11.446090853847853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9.308510638297872</v>
      </c>
      <c r="AC71" s="70">
        <f>100*(SUM(Taulukko!AL80:AL82)-SUM(Taulukko!AL68:AL70))/SUM(Taulukko!AL68:AL70)</f>
        <v>8.535370308867483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6.552353372870252</v>
      </c>
      <c r="E72" s="70">
        <f>100*(SUM(Taulukko!F81:F83)-SUM(Taulukko!F69:F71))/SUM(Taulukko!F69:F71)</f>
        <v>6.519247222671855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5.284147557328028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6.024570902808588</v>
      </c>
      <c r="N72" s="70">
        <f>100*(SUM(Taulukko!R81:R83)-SUM(Taulukko!R69:R71))/SUM(Taulukko!R69:R71)</f>
        <v>5.993262873668943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8.253276725865707</v>
      </c>
      <c r="Q72" s="70">
        <f>100*(SUM(Taulukko!V81:V83)-SUM(Taulukko!V69:V71))/SUM(Taulukko!V69:V71)</f>
        <v>5.257668370249095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5.7412131049789705</v>
      </c>
      <c r="T72" s="70">
        <f>100*(SUM(Taulukko!Z81:Z83)-SUM(Taulukko!Z69:Z71))/SUM(Taulukko!Z69:Z71)</f>
        <v>5.746680976230222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5.692142442051171</v>
      </c>
      <c r="W72" s="70">
        <f>100*(SUM(Taulukko!AD81:AD83)-SUM(Taulukko!AD69:AD71))/SUM(Taulukko!AD69:AD71)</f>
        <v>5.6216173245977155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11.036421935377772</v>
      </c>
      <c r="Z72" s="70">
        <f>100*(SUM(Taulukko!AH81:AH83)-SUM(Taulukko!AH69:AH71))/SUM(Taulukko!AH69:AH71)</f>
        <v>11.467098059717706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8.338826631509562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6.248891108497232</v>
      </c>
      <c r="E73" s="70">
        <f>100*(SUM(Taulukko!F82:F84)-SUM(Taulukko!F70:F72))/SUM(Taulukko!F70:F72)</f>
        <v>6.169957047720373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6.636304489264795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6.174073048157991</v>
      </c>
      <c r="N73" s="70">
        <f>100*(SUM(Taulukko!R82:R84)-SUM(Taulukko!R70:R72))/SUM(Taulukko!R70:R72)</f>
        <v>6.035837476156129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6.954623291929065</v>
      </c>
      <c r="Q73" s="70">
        <f>100*(SUM(Taulukko!V82:V84)-SUM(Taulukko!V70:V72))/SUM(Taulukko!V70:V72)</f>
        <v>5.115557500298347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6.132494656407866</v>
      </c>
      <c r="T73" s="70">
        <f>100*(SUM(Taulukko!Z82:Z84)-SUM(Taulukko!Z70:Z72))/SUM(Taulukko!Z70:Z72)</f>
        <v>5.786407895084046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5.800024426714913</v>
      </c>
      <c r="W73" s="70">
        <f>100*(SUM(Taulukko!AD82:AD84)-SUM(Taulukko!AD70:AD72))/SUM(Taulukko!AD70:AD72)</f>
        <v>5.662836235025516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11.672084916376166</v>
      </c>
      <c r="Z73" s="70">
        <f>100*(SUM(Taulukko!AH82:AH84)-SUM(Taulukko!AH70:AH72))/SUM(Taulukko!AH70:AH72)</f>
        <v>11.496657834615778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5.898563643428316</v>
      </c>
      <c r="E74" s="70">
        <f>100*(SUM(Taulukko!F83:F85)-SUM(Taulukko!F71:F73))/SUM(Taulukko!F71:F73)</f>
        <v>5.75001794535476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3.9646133682830813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5.901322154143809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6.167438471662021</v>
      </c>
      <c r="N74" s="70">
        <f>100*(SUM(Taulukko!R83:R85)-SUM(Taulukko!R71:R73))/SUM(Taulukko!R71:R73)</f>
        <v>5.994531649553473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6.38168009448965</v>
      </c>
      <c r="Q74" s="70">
        <f>100*(SUM(Taulukko!V83:V85)-SUM(Taulukko!V71:V73))/SUM(Taulukko!V71:V73)</f>
        <v>4.877871833851623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6.019597466332259</v>
      </c>
      <c r="T74" s="70">
        <f>100*(SUM(Taulukko!Z83:Z85)-SUM(Taulukko!Z71:Z73))/SUM(Taulukko!Z71:Z73)</f>
        <v>5.780168393952521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5.654239694024416</v>
      </c>
      <c r="W74" s="70">
        <f>100*(SUM(Taulukko!AD83:AD85)-SUM(Taulukko!AD71:AD73))/SUM(Taulukko!AD71:AD73)</f>
        <v>5.5866362247663375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11.783303592210409</v>
      </c>
      <c r="Z74" s="70">
        <f>100*(SUM(Taulukko!AH83:AH85)-SUM(Taulukko!AH71:AH73))/SUM(Taulukko!AH71:AH73)</f>
        <v>11.514634729301104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6.867508908325211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5.408333036041476</v>
      </c>
      <c r="E75" s="70">
        <f>100*(SUM(Taulukko!F84:F86)-SUM(Taulukko!F72:F74))/SUM(Taulukko!F72:F74)</f>
        <v>5.216585501780451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3.4629206141783615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4.690491384811757</v>
      </c>
      <c r="K75" s="70">
        <f>100*(SUM(Taulukko!N84:N86)-SUM(Taulukko!N72:N74))/SUM(Taulukko!N72:N74)</f>
        <v>4.657097288676243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5.941423958774986</v>
      </c>
      <c r="N75" s="70">
        <f>100*(SUM(Taulukko!R84:R86)-SUM(Taulukko!R72:R74))/SUM(Taulukko!R72:R74)</f>
        <v>5.85310343928111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4.734476205377934</v>
      </c>
      <c r="Q75" s="70">
        <f>100*(SUM(Taulukko!V84:V86)-SUM(Taulukko!V72:V74))/SUM(Taulukko!V72:V74)</f>
        <v>4.605060217241479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5.893710321356125</v>
      </c>
      <c r="T75" s="70">
        <f>100*(SUM(Taulukko!Z84:Z86)-SUM(Taulukko!Z72:Z74))/SUM(Taulukko!Z72:Z74)</f>
        <v>5.725538904051381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5.3821130237196115</v>
      </c>
      <c r="W75" s="70">
        <f>100*(SUM(Taulukko!AD84:AD86)-SUM(Taulukko!AD72:AD74))/SUM(Taulukko!AD72:AD74)</f>
        <v>5.453546407802548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11.82016511133961</v>
      </c>
      <c r="Z75" s="70">
        <f>100*(SUM(Taulukko!AH84:AH86)-SUM(Taulukko!AH72:AH74))/SUM(Taulukko!AH72:AH74)</f>
        <v>11.50020164000539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6.576402321083183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4.620498151478983</v>
      </c>
      <c r="E76" s="70">
        <f>100*(SUM(Taulukko!F85:F87)-SUM(Taulukko!F73:F75))/SUM(Taulukko!F73:F75)</f>
        <v>4.5707854329125945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2.82742931426714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3.4722222222222228</v>
      </c>
      <c r="K76" s="70">
        <f>100*(SUM(Taulukko!N85:N87)-SUM(Taulukko!N73:N75))/SUM(Taulukko!N73:N75)</f>
        <v>3.8607594936709004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5.738977655460363</v>
      </c>
      <c r="N76" s="70">
        <f>100*(SUM(Taulukko!R85:R87)-SUM(Taulukko!R73:R75))/SUM(Taulukko!R73:R75)</f>
        <v>5.633081302605478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4.610322269255586</v>
      </c>
      <c r="Q76" s="70">
        <f>100*(SUM(Taulukko!V85:V87)-SUM(Taulukko!V73:V75))/SUM(Taulukko!V73:V75)</f>
        <v>4.373715223195769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5.627529574055506</v>
      </c>
      <c r="T76" s="70">
        <f>100*(SUM(Taulukko!Z85:Z87)-SUM(Taulukko!Z73:Z75))/SUM(Taulukko!Z73:Z75)</f>
        <v>5.638773684638523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5.323499723226202</v>
      </c>
      <c r="W76" s="70">
        <f>100*(SUM(Taulukko!AD85:AD87)-SUM(Taulukko!AD73:AD75))/SUM(Taulukko!AD73:AD75)</f>
        <v>5.3505757422759475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11.690349825943061</v>
      </c>
      <c r="Z76" s="70">
        <f>100*(SUM(Taulukko!AH85:AH87)-SUM(Taulukko!AH73:AH75))/SUM(Taulukko!AH73:AH75)</f>
        <v>11.44999191295164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5.841046919885097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3.567103871107529</v>
      </c>
      <c r="E77" s="70">
        <f>100*(SUM(Taulukko!F86:F88)-SUM(Taulukko!F74:F76))/SUM(Taulukko!F74:F76)</f>
        <v>3.950727597651262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1.8709677419354875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2.503912363067293</v>
      </c>
      <c r="K77" s="70">
        <f>100*(SUM(Taulukko!N86:N88)-SUM(Taulukko!N74:N76))/SUM(Taulukko!N74:N76)</f>
        <v>3.1416902293433866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5.258207493686547</v>
      </c>
      <c r="N77" s="70">
        <f>100*(SUM(Taulukko!R86:R88)-SUM(Taulukko!R74:R76))/SUM(Taulukko!R74:R76)</f>
        <v>5.382883899720732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-1.7031674986031893</v>
      </c>
      <c r="Q77" s="70">
        <f>100*(SUM(Taulukko!V86:V88)-SUM(Taulukko!V74:V76))/SUM(Taulukko!V74:V76)</f>
        <v>4.213769496581886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5.228257602931616</v>
      </c>
      <c r="T77" s="70">
        <f>100*(SUM(Taulukko!Z86:Z88)-SUM(Taulukko!Z74:Z76))/SUM(Taulukko!Z74:Z76)</f>
        <v>5.547714618671512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5.294587279229932</v>
      </c>
      <c r="W77" s="70">
        <f>100*(SUM(Taulukko!AD86:AD88)-SUM(Taulukko!AD74:AD76))/SUM(Taulukko!AD74:AD76)</f>
        <v>5.281058223723717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11.4069205587217</v>
      </c>
      <c r="Z77" s="70">
        <f>100*(SUM(Taulukko!AH86:AH88)-SUM(Taulukko!AH74:AH76))/SUM(Taulukko!AH74:AH76)</f>
        <v>11.371999409230467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4.894221660877802</v>
      </c>
      <c r="AC77" s="70">
        <f>100*(SUM(Taulukko!AL86:AL88)-SUM(Taulukko!AL74:AL76))/SUM(Taulukko!AL74:AL76)</f>
        <v>5.446485117162776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3.1950903166619287</v>
      </c>
      <c r="E78" s="70">
        <f>100*(SUM(Taulukko!F87:F89)-SUM(Taulukko!F75:F77))/SUM(Taulukko!F75:F77)</f>
        <v>3.5525110391895174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1.5040000000000147</v>
      </c>
      <c r="H78" s="70">
        <f>100*(SUM(Taulukko!J87:J89)-SUM(Taulukko!J75:J77))/SUM(Taulukko!J75:J77)</f>
        <v>1.796023091725454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5.067725811522708</v>
      </c>
      <c r="N78" s="70">
        <f>100*(SUM(Taulukko!R87:R89)-SUM(Taulukko!R75:R77))/SUM(Taulukko!R75:R77)</f>
        <v>5.176696362095976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-3.003766895634825</v>
      </c>
      <c r="Q78" s="70">
        <f>100*(SUM(Taulukko!V87:V89)-SUM(Taulukko!V75:V77))/SUM(Taulukko!V75:V77)</f>
        <v>4.112333428578857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5.388641396714214</v>
      </c>
      <c r="T78" s="70">
        <f>100*(SUM(Taulukko!Z87:Z89)-SUM(Taulukko!Z75:Z77))/SUM(Taulukko!Z75:Z77)</f>
        <v>5.473560085442797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5.292116684845405</v>
      </c>
      <c r="W78" s="70">
        <f>100*(SUM(Taulukko!AD87:AD89)-SUM(Taulukko!AD75:AD77))/SUM(Taulukko!AD75:AD77)</f>
        <v>5.182568107472109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11.428322173998389</v>
      </c>
      <c r="Z78" s="70">
        <f>100*(SUM(Taulukko!AH87:AH89)-SUM(Taulukko!AH75:AH77))/SUM(Taulukko!AH75:AH77)</f>
        <v>11.275788844398223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5.042279987472585</v>
      </c>
      <c r="AC78" s="70">
        <f>100*(SUM(Taulukko!AL87:AL89)-SUM(Taulukko!AL75:AL77))/SUM(Taulukko!AL75:AL77)</f>
        <v>5.061301477522799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3.153687589495056</v>
      </c>
      <c r="E79" s="70">
        <f>100*(SUM(Taulukko!F88:F90)-SUM(Taulukko!F76:F78))/SUM(Taulukko!F76:F78)</f>
        <v>3.4360630507319905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1.0187838268067457</v>
      </c>
      <c r="H79" s="70">
        <f>100*(SUM(Taulukko!J88:J90)-SUM(Taulukko!J76:J78))/SUM(Taulukko!J76:J78)</f>
        <v>1.4367816091954024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4.886056947571805</v>
      </c>
      <c r="N79" s="70">
        <f>100*(SUM(Taulukko!R88:R90)-SUM(Taulukko!R76:R78))/SUM(Taulukko!R76:R78)</f>
        <v>5.059295609057901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-4.022748902376957</v>
      </c>
      <c r="Q79" s="70">
        <f>100*(SUM(Taulukko!V88:V90)-SUM(Taulukko!V76:V78))/SUM(Taulukko!V76:V78)</f>
        <v>4.031769775973216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5.403430036864899</v>
      </c>
      <c r="T79" s="70">
        <f>100*(SUM(Taulukko!Z88:Z90)-SUM(Taulukko!Z76:Z78))/SUM(Taulukko!Z76:Z78)</f>
        <v>5.410328692701651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4.966574228376193</v>
      </c>
      <c r="W79" s="70">
        <f>100*(SUM(Taulukko!AD88:AD90)-SUM(Taulukko!AD76:AD78))/SUM(Taulukko!AD76:AD78)</f>
        <v>5.043033413233389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11.251996127974124</v>
      </c>
      <c r="Z79" s="70">
        <f>100*(SUM(Taulukko!AH88:AH90)-SUM(Taulukko!AH76:AH78))/SUM(Taulukko!AH76:AH78)</f>
        <v>11.162770608180013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4.418170504044818</v>
      </c>
      <c r="AC79" s="70">
        <f>100*(SUM(Taulukko!AL88:AL90)-SUM(Taulukko!AL76:AL78))/SUM(Taulukko!AL76:AL78)</f>
        <v>4.717275851296459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3.6690039254633326</v>
      </c>
      <c r="E80" s="70">
        <f>100*(SUM(Taulukko!F89:F91)-SUM(Taulukko!F77:F79))/SUM(Taulukko!F77:F79)</f>
        <v>3.469444819710143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1.0807374443738007</v>
      </c>
      <c r="H80" s="70">
        <f>100*(SUM(Taulukko!J89:J91)-SUM(Taulukko!J77:J79))/SUM(Taulukko!J77:J79)</f>
        <v>1.209035952911253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5.556514898597433</v>
      </c>
      <c r="N80" s="70">
        <f>100*(SUM(Taulukko!R89:R91)-SUM(Taulukko!R77:R79))/SUM(Taulukko!R77:R79)</f>
        <v>5.018942707455259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0.557034878861345</v>
      </c>
      <c r="Q80" s="70">
        <f>100*(SUM(Taulukko!V89:V91)-SUM(Taulukko!V77:V79))/SUM(Taulukko!V77:V79)</f>
        <v>3.9305891848264767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5.606926805560904</v>
      </c>
      <c r="T80" s="70">
        <f>100*(SUM(Taulukko!Z89:Z91)-SUM(Taulukko!Z77:Z79))/SUM(Taulukko!Z77:Z79)</f>
        <v>5.335491409197989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4.927523238352009</v>
      </c>
      <c r="W80" s="70">
        <f>100*(SUM(Taulukko!AD89:AD91)-SUM(Taulukko!AD77:AD79))/SUM(Taulukko!AD77:AD79)</f>
        <v>4.917224532657183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11.214161910671871</v>
      </c>
      <c r="Z80" s="70">
        <f>100*(SUM(Taulukko!AH89:AH91)-SUM(Taulukko!AH77:AH79))/SUM(Taulukko!AH77:AH79)</f>
        <v>11.031356136870128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4.760423148724335</v>
      </c>
      <c r="AC80" s="70">
        <f>100*(SUM(Taulukko!AL89:AL91)-SUM(Taulukko!AL77:AL79))/SUM(Taulukko!AL77:AL79)</f>
        <v>4.4113078595837365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3.5915208550524484</v>
      </c>
      <c r="E81" s="70">
        <f>100*(SUM(Taulukko!F90:F92)-SUM(Taulukko!F78:F80))/SUM(Taulukko!F78:F80)</f>
        <v>3.4581654346267454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0.6966434452184891</v>
      </c>
      <c r="H81" s="70">
        <f>100*(SUM(Taulukko!J90:J92)-SUM(Taulukko!J78:J80))/SUM(Taulukko!J78:J80)</f>
        <v>1.0149064383127326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5.648224502596467</v>
      </c>
      <c r="N81" s="70">
        <f>100*(SUM(Taulukko!R90:R92)-SUM(Taulukko!R78:R80))/SUM(Taulukko!R78:R80)</f>
        <v>4.982058761120241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2.2382190105750754</v>
      </c>
      <c r="Q81" s="70">
        <f>100*(SUM(Taulukko!V90:V92)-SUM(Taulukko!V78:V80))/SUM(Taulukko!V78:V80)</f>
        <v>3.7468842968561478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5.286700747749129</v>
      </c>
      <c r="T81" s="70">
        <f>100*(SUM(Taulukko!Z90:Z92)-SUM(Taulukko!Z78:Z80))/SUM(Taulukko!Z78:Z80)</f>
        <v>5.236550358900693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4.854737016493599</v>
      </c>
      <c r="W81" s="70">
        <f>100*(SUM(Taulukko!AD90:AD92)-SUM(Taulukko!AD78:AD80))/SUM(Taulukko!AD78:AD80)</f>
        <v>4.795792572016529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10.6368330464716</v>
      </c>
      <c r="Z81" s="70">
        <f>100*(SUM(Taulukko!AH90:AH92)-SUM(Taulukko!AH78:AH80))/SUM(Taulukko!AH78:AH80)</f>
        <v>10.889988275676126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3.859215807347947</v>
      </c>
      <c r="AC81" s="70">
        <f>100*(SUM(Taulukko!AL90:AL92)-SUM(Taulukko!AL78:AL80))/SUM(Taulukko!AL78:AL80)</f>
        <v>4.110012360939417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3.4845250134212407</v>
      </c>
      <c r="E82" s="70">
        <f>100*(SUM(Taulukko!F91:F93)-SUM(Taulukko!F79:F81))/SUM(Taulukko!F79:F81)</f>
        <v>3.327675401099541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0.7587733164716969</v>
      </c>
      <c r="H82" s="70">
        <f>100*(SUM(Taulukko!J91:J93)-SUM(Taulukko!J79:J81))/SUM(Taulukko!J79:J81)</f>
        <v>0.9177215189873346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1.6917871424177175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5.564519452360509</v>
      </c>
      <c r="N82" s="70">
        <f>100*(SUM(Taulukko!R91:R93)-SUM(Taulukko!R79:R81))/SUM(Taulukko!R79:R81)</f>
        <v>4.86680747769616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2.0443392271460468</v>
      </c>
      <c r="Q82" s="70">
        <f>100*(SUM(Taulukko!V91:V93)-SUM(Taulukko!V79:V81))/SUM(Taulukko!V79:V81)</f>
        <v>3.4336562951965273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5.192552952457512</v>
      </c>
      <c r="T82" s="70">
        <f>100*(SUM(Taulukko!Z91:Z93)-SUM(Taulukko!Z79:Z81))/SUM(Taulukko!Z79:Z81)</f>
        <v>5.119585601027132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4.6674212663959</v>
      </c>
      <c r="W82" s="70">
        <f>100*(SUM(Taulukko!AD91:AD93)-SUM(Taulukko!AD79:AD81))/SUM(Taulukko!AD79:AD81)</f>
        <v>4.634729096820389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10.790134219109309</v>
      </c>
      <c r="Z82" s="70">
        <f>100*(SUM(Taulukko!AH91:AH93)-SUM(Taulukko!AH79:AH81))/SUM(Taulukko!AH79:AH81)</f>
        <v>10.75134823498323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3.937250076899401</v>
      </c>
      <c r="AC82" s="70">
        <f>100*(SUM(Taulukko!AL91:AL93)-SUM(Taulukko!AL79:AL81))/SUM(Taulukko!AL79:AL81)</f>
        <v>3.8426068244697027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3.0076075510146896</v>
      </c>
      <c r="E83" s="70">
        <f>100*(SUM(Taulukko!F92:F94)-SUM(Taulukko!F80:F82))/SUM(Taulukko!F80:F82)</f>
        <v>3.140229584775618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0.8530805687203755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4.76194958784788</v>
      </c>
      <c r="N83" s="70">
        <f>100*(SUM(Taulukko!R92:R94)-SUM(Taulukko!R80:R82))/SUM(Taulukko!R80:R82)</f>
        <v>4.651666216987821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1.3922171365912799</v>
      </c>
      <c r="Q83" s="70">
        <f>100*(SUM(Taulukko!V92:V94)-SUM(Taulukko!V80:V82))/SUM(Taulukko!V80:V82)</f>
        <v>3.056971409299456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4.92340599540752</v>
      </c>
      <c r="T83" s="70">
        <f>100*(SUM(Taulukko!Z92:Z94)-SUM(Taulukko!Z80:Z82))/SUM(Taulukko!Z80:Z82)</f>
        <v>4.998489311881563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4.292702594584034</v>
      </c>
      <c r="W83" s="70">
        <f>100*(SUM(Taulukko!AD92:AD94)-SUM(Taulukko!AD80:AD82))/SUM(Taulukko!AD80:AD82)</f>
        <v>4.5083491449139155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10.60727395054048</v>
      </c>
      <c r="Z83" s="70">
        <f>100*(SUM(Taulukko!AH92:AH94)-SUM(Taulukko!AH80:AH82))/SUM(Taulukko!AH80:AH82)</f>
        <v>10.612973793472909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3.0109489051094993</v>
      </c>
      <c r="AC83" s="70">
        <f>100*(SUM(Taulukko!AL92:AL94)-SUM(Taulukko!AL80:AL82))/SUM(Taulukko!AL80:AL82)</f>
        <v>3.641370869033041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2.938356865628579</v>
      </c>
      <c r="E84" s="70">
        <f>100*(SUM(Taulukko!F93:F95)-SUM(Taulukko!F81:F83))/SUM(Taulukko!F81:F83)</f>
        <v>2.9911243154062226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0.8838383838383874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4.353689257653373</v>
      </c>
      <c r="N84" s="70">
        <f>100*(SUM(Taulukko!R93:R95)-SUM(Taulukko!R81:R83))/SUM(Taulukko!R81:R83)</f>
        <v>4.376276075649832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1.106407364957299</v>
      </c>
      <c r="Q84" s="70">
        <f>100*(SUM(Taulukko!V93:V95)-SUM(Taulukko!V81:V83))/SUM(Taulukko!V81:V83)</f>
        <v>2.7387762725923137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4.910385619092665</v>
      </c>
      <c r="T84" s="70">
        <f>100*(SUM(Taulukko!Z93:Z95)-SUM(Taulukko!Z81:Z83))/SUM(Taulukko!Z81:Z83)</f>
        <v>4.8818305689987245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4.46197105392671</v>
      </c>
      <c r="W84" s="70">
        <f>100*(SUM(Taulukko!AD93:AD95)-SUM(Taulukko!AD81:AD83))/SUM(Taulukko!AD81:AD83)</f>
        <v>4.521792033316812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11.027621625784134</v>
      </c>
      <c r="Z84" s="70">
        <f>100*(SUM(Taulukko!AH93:AH95)-SUM(Taulukko!AH81:AH83))/SUM(Taulukko!AH81:AH83)</f>
        <v>10.456452098192946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3.3160937024642636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2.728703649300957</v>
      </c>
      <c r="E85" s="70">
        <f>100*(SUM(Taulukko!F94:F96)-SUM(Taulukko!F82:F84))/SUM(Taulukko!F82:F84)</f>
        <v>2.937710515815958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0.7016473459426689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3.99906825064057</v>
      </c>
      <c r="N85" s="70">
        <f>100*(SUM(Taulukko!R94:R96)-SUM(Taulukko!R82:R84))/SUM(Taulukko!R82:R84)</f>
        <v>4.114858105127097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1.6171930216121664</v>
      </c>
      <c r="Q85" s="70">
        <f>100*(SUM(Taulukko!V94:V96)-SUM(Taulukko!V82:V84))/SUM(Taulukko!V82:V84)</f>
        <v>2.5272784610532804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4.5333715160834345</v>
      </c>
      <c r="T85" s="70">
        <f>100*(SUM(Taulukko!Z94:Z96)-SUM(Taulukko!Z82:Z84))/SUM(Taulukko!Z82:Z84)</f>
        <v>4.780196994877141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4.657148740476342</v>
      </c>
      <c r="W85" s="70">
        <f>100*(SUM(Taulukko!AD94:AD96)-SUM(Taulukko!AD82:AD84))/SUM(Taulukko!AD82:AD84)</f>
        <v>4.633067197896736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10.358867337752674</v>
      </c>
      <c r="Z85" s="70">
        <f>100*(SUM(Taulukko!AH94:AH96)-SUM(Taulukko!AH82:AH84))/SUM(Taulukko!AH82:AH84)</f>
        <v>10.26736779952822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3.1543827722171778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2.857001905490143</v>
      </c>
      <c r="E86" s="70">
        <f>100*(SUM(Taulukko!F95:F97)-SUM(Taulukko!F83:F85))/SUM(Taulukko!F83:F85)</f>
        <v>3.0162692180717015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1.071541128269769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0.6699147381242526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3.7447950316703116</v>
      </c>
      <c r="N86" s="70">
        <f>100*(SUM(Taulukko!R95:R97)-SUM(Taulukko!R83:R85))/SUM(Taulukko!R83:R85)</f>
        <v>3.9342680312885743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1.7565786413186706</v>
      </c>
      <c r="Q86" s="70">
        <f>100*(SUM(Taulukko!V95:V97)-SUM(Taulukko!V83:V85))/SUM(Taulukko!V83:V85)</f>
        <v>2.3931027326837424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4.512984597068229</v>
      </c>
      <c r="T86" s="70">
        <f>100*(SUM(Taulukko!Z95:Z97)-SUM(Taulukko!Z83:Z85))/SUM(Taulukko!Z83:Z85)</f>
        <v>4.708716464985753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4.816418179669479</v>
      </c>
      <c r="W86" s="70">
        <f>100*(SUM(Taulukko!AD95:AD97)-SUM(Taulukko!AD83:AD85))/SUM(Taulukko!AD83:AD85)</f>
        <v>4.730703056211512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9.879231663514428</v>
      </c>
      <c r="Z86" s="70">
        <f>100*(SUM(Taulukko!AH95:AH97)-SUM(Taulukko!AH83:AH85))/SUM(Taulukko!AH83:AH85)</f>
        <v>10.062678128692918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3.273719308881483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3.178314847007074</v>
      </c>
      <c r="E87" s="70">
        <f>100*(SUM(Taulukko!F96:F98)-SUM(Taulukko!F84:F86))/SUM(Taulukko!F84:F86)</f>
        <v>3.213121014008526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1.610356804546897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0.8533983541603031</v>
      </c>
      <c r="K87" s="70">
        <f>100*(SUM(Taulukko!N96:N98)-SUM(Taulukko!N84:N86))/SUM(Taulukko!N84:N86)</f>
        <v>1.1581834806461306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3.7222890954261834</v>
      </c>
      <c r="N87" s="70">
        <f>100*(SUM(Taulukko!R96:R98)-SUM(Taulukko!R84:R86))/SUM(Taulukko!R84:R86)</f>
        <v>3.869481245552793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2.055743164381649</v>
      </c>
      <c r="Q87" s="70">
        <f>100*(SUM(Taulukko!V96:V98)-SUM(Taulukko!V84:V86))/SUM(Taulukko!V84:V86)</f>
        <v>2.2963769320780623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4.689576315708135</v>
      </c>
      <c r="T87" s="70">
        <f>100*(SUM(Taulukko!Z96:Z98)-SUM(Taulukko!Z84:Z86))/SUM(Taulukko!Z84:Z86)</f>
        <v>4.667008798560574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4.787994800311482</v>
      </c>
      <c r="W87" s="70">
        <f>100*(SUM(Taulukko!AD96:AD98)-SUM(Taulukko!AD84:AD86))/SUM(Taulukko!AD84:AD86)</f>
        <v>4.774827864276422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9.66136656639452</v>
      </c>
      <c r="Z87" s="70">
        <f>100*(SUM(Taulukko!AH96:AH98)-SUM(Taulukko!AH84:AH86))/SUM(Taulukko!AH84:AH86)</f>
        <v>9.869420068949863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3.7507562008469377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3.6939987513416823</v>
      </c>
      <c r="E88" s="70">
        <f>100*(SUM(Taulukko!F97:F99)-SUM(Taulukko!F85:F87))/SUM(Taulukko!F85:F87)</f>
        <v>3.4029441340266837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2.117572692793946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1.2202562538133184</v>
      </c>
      <c r="K88" s="70">
        <f>100*(SUM(Taulukko!N97:N99)-SUM(Taulukko!N85:N87))/SUM(Taulukko!N85:N87)</f>
        <v>1.3711151736745713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3.8241398444469623</v>
      </c>
      <c r="N88" s="70">
        <f>100*(SUM(Taulukko!R97:R99)-SUM(Taulukko!R85:R87))/SUM(Taulukko!R85:R87)</f>
        <v>3.9075880442722863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1.7351726287896598</v>
      </c>
      <c r="Q88" s="70">
        <f>100*(SUM(Taulukko!V97:V99)-SUM(Taulukko!V85:V87))/SUM(Taulukko!V85:V87)</f>
        <v>2.223439897297805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4.702443471805974</v>
      </c>
      <c r="T88" s="70">
        <f>100*(SUM(Taulukko!Z97:Z99)-SUM(Taulukko!Z85:Z87))/SUM(Taulukko!Z85:Z87)</f>
        <v>4.636654760438476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4.731047829864062</v>
      </c>
      <c r="W88" s="70">
        <f>100*(SUM(Taulukko!AD97:AD99)-SUM(Taulukko!AD85:AD87))/SUM(Taulukko!AD85:AD87)</f>
        <v>4.816322996960599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9.41874096972069</v>
      </c>
      <c r="Z88" s="70">
        <f>100*(SUM(Taulukko!AH97:AH99)-SUM(Taulukko!AH85:AH87))/SUM(Taulukko!AH85:AH87)</f>
        <v>9.698283834581115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3.645676408556801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3.7590075260149174</v>
      </c>
      <c r="E89" s="70">
        <f>100*(SUM(Taulukko!F98:F100)-SUM(Taulukko!F86:F88))/SUM(Taulukko!F86:F88)</f>
        <v>3.4208264259839223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2.2482583913869427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1.5267175572519085</v>
      </c>
      <c r="K89" s="70">
        <f>100*(SUM(Taulukko!N98:N100)-SUM(Taulukko!N86:N88))/SUM(Taulukko!N86:N88)</f>
        <v>1.614377094121234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4.094904092149887</v>
      </c>
      <c r="N89" s="70">
        <f>100*(SUM(Taulukko!R98:R100)-SUM(Taulukko!R86:R88))/SUM(Taulukko!R86:R88)</f>
        <v>3.987318918191119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1.9978263449490599</v>
      </c>
      <c r="Q89" s="70">
        <f>100*(SUM(Taulukko!V98:V100)-SUM(Taulukko!V86:V88))/SUM(Taulukko!V86:V88)</f>
        <v>2.181705674434883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4.757210593553455</v>
      </c>
      <c r="T89" s="70">
        <f>100*(SUM(Taulukko!Z98:Z100)-SUM(Taulukko!Z86:Z88))/SUM(Taulukko!Z86:Z88)</f>
        <v>4.604395536990362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4.839107385032668</v>
      </c>
      <c r="W89" s="70">
        <f>100*(SUM(Taulukko!AD98:AD100)-SUM(Taulukko!AD86:AD88))/SUM(Taulukko!AD86:AD88)</f>
        <v>4.934157799341562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9.460640823900329</v>
      </c>
      <c r="Z89" s="70">
        <f>100*(SUM(Taulukko!AH98:AH100)-SUM(Taulukko!AH86:AH88))/SUM(Taulukko!AH86:AH88)</f>
        <v>9.550022854369693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3.6036036036036037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3.2534257073664024</v>
      </c>
      <c r="E90" s="70">
        <f>100*(SUM(Taulukko!F99:F101)-SUM(Taulukko!F87:F89))/SUM(Taulukko!F87:F89)</f>
        <v>3.2500290809798207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1.2610340479192756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4.161908309770559</v>
      </c>
      <c r="N90" s="70">
        <f>100*(SUM(Taulukko!R99:R101)-SUM(Taulukko!R87:R89))/SUM(Taulukko!R87:R89)</f>
        <v>4.0272900082077365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-0.8891041339230182</v>
      </c>
      <c r="Q90" s="70">
        <f>100*(SUM(Taulukko!V99:V101)-SUM(Taulukko!V87:V89))/SUM(Taulukko!V87:V89)</f>
        <v>2.2012156898213244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4.391090152193087</v>
      </c>
      <c r="T90" s="70">
        <f>100*(SUM(Taulukko!Z99:Z101)-SUM(Taulukko!Z87:Z89))/SUM(Taulukko!Z87:Z89)</f>
        <v>4.574306904683382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5.132792327554419</v>
      </c>
      <c r="W90" s="70">
        <f>100*(SUM(Taulukko!AD99:AD101)-SUM(Taulukko!AD87:AD89))/SUM(Taulukko!AD87:AD89)</f>
        <v>5.134036269541519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9.242052695889983</v>
      </c>
      <c r="Z90" s="70">
        <f>100*(SUM(Taulukko!AH99:AH101)-SUM(Taulukko!AH87:AH89))/SUM(Taulukko!AH87:AH89)</f>
        <v>9.419385528009405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3.5008976660682194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2.800693156301867</v>
      </c>
      <c r="E91" s="70">
        <f>100*(SUM(Taulukko!F100:F102)-SUM(Taulukko!F88:F90))/SUM(Taulukko!F88:F90)</f>
        <v>3.0694599860354206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2.7472527472527473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4.089003115169951</v>
      </c>
      <c r="N91" s="70">
        <f>100*(SUM(Taulukko!R100:R102)-SUM(Taulukko!R88:R90))/SUM(Taulukko!R88:R90)</f>
        <v>3.991862402841472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-1.7438272529553172</v>
      </c>
      <c r="Q91" s="70">
        <f>100*(SUM(Taulukko!V100:V102)-SUM(Taulukko!V88:V90))/SUM(Taulukko!V88:V90)</f>
        <v>2.3268046274653824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4.364579721781214</v>
      </c>
      <c r="T91" s="70">
        <f>100*(SUM(Taulukko!Z100:Z102)-SUM(Taulukko!Z88:Z90))/SUM(Taulukko!Z88:Z90)</f>
        <v>4.5661294689988114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5.438340546040784</v>
      </c>
      <c r="W91" s="70">
        <f>100*(SUM(Taulukko!AD100:AD102)-SUM(Taulukko!AD88:AD90))/SUM(Taulukko!AD88:AD90)</f>
        <v>5.332655392843021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8.86202224026472</v>
      </c>
      <c r="Z91" s="70">
        <f>100*(SUM(Taulukko!AH100:AH102)-SUM(Taulukko!AH88:AH90))/SUM(Taulukko!AH88:AH90)</f>
        <v>9.313569035810545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3.218116805721083</v>
      </c>
      <c r="AC91" s="70">
        <f>100*(SUM(Taulukko!AL100:AL102)-SUM(Taulukko!AL88:AL90))/SUM(Taulukko!AL88:AL90)</f>
        <v>3.5202863961813877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2.8170124267476644</v>
      </c>
      <c r="E92" s="70">
        <f>100*(SUM(Taulukko!F101:F103)-SUM(Taulukko!F89:F91))/SUM(Taulukko!F89:F91)</f>
        <v>3.046736463672356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1.6981132075471626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3.8525856584567975</v>
      </c>
      <c r="N92" s="70">
        <f>100*(SUM(Taulukko!R101:R103)-SUM(Taulukko!R89:R91))/SUM(Taulukko!R89:R91)</f>
        <v>3.9167401187955617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-1.910026302196228</v>
      </c>
      <c r="Q92" s="70">
        <f>100*(SUM(Taulukko!V101:V103)-SUM(Taulukko!V89:V91))/SUM(Taulukko!V89:V91)</f>
        <v>2.5285392560378925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4.466956511208252</v>
      </c>
      <c r="T92" s="70">
        <f>100*(SUM(Taulukko!Z101:Z103)-SUM(Taulukko!Z89:Z91))/SUM(Taulukko!Z89:Z91)</f>
        <v>4.589413707929879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5.511510668424386</v>
      </c>
      <c r="W92" s="70">
        <f>100*(SUM(Taulukko!AD101:AD103)-SUM(Taulukko!AD89:AD91))/SUM(Taulukko!AD89:AD91)</f>
        <v>5.454517713832334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9.027915209886308</v>
      </c>
      <c r="Z92" s="70">
        <f>100*(SUM(Taulukko!AH101:AH103)-SUM(Taulukko!AH89:AH91))/SUM(Taulukko!AH89:AH91)</f>
        <v>9.242341642850452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3.4749034749034715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3.189267764913538</v>
      </c>
      <c r="E93" s="70">
        <f>100*(SUM(Taulukko!F102:F104)-SUM(Taulukko!F90:F92))/SUM(Taulukko!F90:F92)</f>
        <v>3.1715864590205487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2.4842767295597414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2.2706630336058127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3.7685981297145132</v>
      </c>
      <c r="N93" s="70">
        <f>100*(SUM(Taulukko!R102:R104)-SUM(Taulukko!R90:R92))/SUM(Taulukko!R90:R92)</f>
        <v>3.8692666916050316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0.055894965546457016</v>
      </c>
      <c r="Q93" s="70">
        <f>100*(SUM(Taulukko!V102:V104)-SUM(Taulukko!V90:V92))/SUM(Taulukko!V90:V92)</f>
        <v>2.7109974424552443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4.80111603300993</v>
      </c>
      <c r="T93" s="70">
        <f>100*(SUM(Taulukko!Z102:Z104)-SUM(Taulukko!Z90:Z92))/SUM(Taulukko!Z90:Z92)</f>
        <v>4.6269373261954625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5.514148463920134</v>
      </c>
      <c r="W93" s="70">
        <f>100*(SUM(Taulukko!AD102:AD104)-SUM(Taulukko!AD90:AD92))/SUM(Taulukko!AD90:AD92)</f>
        <v>5.51043237196634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9.080612233758014</v>
      </c>
      <c r="Z93" s="70">
        <f>100*(SUM(Taulukko!AH102:AH104)-SUM(Taulukko!AH90:AH92))/SUM(Taulukko!AH90:AH92)</f>
        <v>9.198451488816456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4.10225921521998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3.357844320046322</v>
      </c>
      <c r="E94" s="70">
        <f>100*(SUM(Taulukko!F103:F105)-SUM(Taulukko!F91:F93))/SUM(Taulukko!F91:F93)</f>
        <v>3.335859813563885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2.4788202070913194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3.7956020263229764</v>
      </c>
      <c r="N94" s="70">
        <f>100*(SUM(Taulukko!R103:R105)-SUM(Taulukko!R91:R93))/SUM(Taulukko!R91:R93)</f>
        <v>3.8884947451961414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0.9258699855002582</v>
      </c>
      <c r="Q94" s="70">
        <f>100*(SUM(Taulukko!V103:V105)-SUM(Taulukko!V91:V93))/SUM(Taulukko!V91:V93)</f>
        <v>2.813877588900405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4.80597113709729</v>
      </c>
      <c r="T94" s="70">
        <f>100*(SUM(Taulukko!Z103:Z105)-SUM(Taulukko!Z91:Z93))/SUM(Taulukko!Z91:Z93)</f>
        <v>4.655752302906704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5.514358415121777</v>
      </c>
      <c r="W94" s="70">
        <f>100*(SUM(Taulukko!AD103:AD105)-SUM(Taulukko!AD91:AD93))/SUM(Taulukko!AD91:AD93)</f>
        <v>5.557238037553005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9.48013891903625</v>
      </c>
      <c r="Z94" s="70">
        <f>100*(SUM(Taulukko!AH103:AH105)-SUM(Taulukko!AH91:AH93))/SUM(Taulukko!AH91:AH93)</f>
        <v>9.1599721283074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3.640130216040252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3.5066450743217086</v>
      </c>
      <c r="E95" s="70">
        <f>100*(SUM(Taulukko!F104:F106)-SUM(Taulukko!F92:F94))/SUM(Taulukko!F92:F94)</f>
        <v>3.4887858301621644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3.272727272727259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3.8826605644728813</v>
      </c>
      <c r="N95" s="70">
        <f>100*(SUM(Taulukko!R104:R106)-SUM(Taulukko!R92:R94))/SUM(Taulukko!R92:R94)</f>
        <v>3.9784395019980683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1.449350207483993</v>
      </c>
      <c r="Q95" s="70">
        <f>100*(SUM(Taulukko!V104:V106)-SUM(Taulukko!V92:V94))/SUM(Taulukko!V92:V94)</f>
        <v>2.8440349978080026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4.6779908982438</v>
      </c>
      <c r="T95" s="70">
        <f>100*(SUM(Taulukko!Z104:Z106)-SUM(Taulukko!Z92:Z94))/SUM(Taulukko!Z92:Z94)</f>
        <v>4.669712065895728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5.721888147582127</v>
      </c>
      <c r="W95" s="70">
        <f>100*(SUM(Taulukko!AD104:AD106)-SUM(Taulukko!AD92:AD94))/SUM(Taulukko!AD92:AD94)</f>
        <v>5.583837482131113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9.222106787388777</v>
      </c>
      <c r="Z95" s="70">
        <f>100*(SUM(Taulukko!AH104:AH106)-SUM(Taulukko!AH92:AH94))/SUM(Taulukko!AH92:AH94)</f>
        <v>9.107934227201909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3.7496309418364127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3.684515090688808</v>
      </c>
      <c r="E96" s="70">
        <f>100*(SUM(Taulukko!F105:F107)-SUM(Taulukko!F93:F95))/SUM(Taulukko!F93:F95)</f>
        <v>3.620305993092429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3.6027853466545494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4.113420441764195</v>
      </c>
      <c r="N96" s="70">
        <f>100*(SUM(Taulukko!R105:R107)-SUM(Taulukko!R93:R95))/SUM(Taulukko!R93:R95)</f>
        <v>4.123695922664635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2.24558516554676</v>
      </c>
      <c r="Q96" s="70">
        <f>100*(SUM(Taulukko!V105:V107)-SUM(Taulukko!V93:V95))/SUM(Taulukko!V93:V95)</f>
        <v>2.8109034210315342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4.65009331840239</v>
      </c>
      <c r="T96" s="70">
        <f>100*(SUM(Taulukko!Z105:Z107)-SUM(Taulukko!Z93:Z95))/SUM(Taulukko!Z93:Z95)</f>
        <v>4.679688199982093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5.556939272178402</v>
      </c>
      <c r="W96" s="70">
        <f>100*(SUM(Taulukko!AD105:AD107)-SUM(Taulukko!AD93:AD95))/SUM(Taulukko!AD93:AD95)</f>
        <v>5.533203119140006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8.98985506859766</v>
      </c>
      <c r="Z96" s="70">
        <f>100*(SUM(Taulukko!AH105:AH107)-SUM(Taulukko!AH93:AH95))/SUM(Taulukko!AH93:AH95)</f>
        <v>9.045703878179967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3.9355691283289373</v>
      </c>
      <c r="E97" s="70">
        <f>100*(SUM(Taulukko!F106:F108)-SUM(Taulukko!F94:F96))/SUM(Taulukko!F94:F96)</f>
        <v>3.672655050464064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3.9008164499546343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4.381948986265534</v>
      </c>
      <c r="N97" s="70">
        <f>100*(SUM(Taulukko!R106:R108)-SUM(Taulukko!R94:R96))/SUM(Taulukko!R94:R96)</f>
        <v>4.275116233266296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1.8269562219924265</v>
      </c>
      <c r="Q97" s="70">
        <f>100*(SUM(Taulukko!V106:V108)-SUM(Taulukko!V94:V96))/SUM(Taulukko!V94:V96)</f>
        <v>2.7221220864066216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4.691417579341699</v>
      </c>
      <c r="T97" s="70">
        <f>100*(SUM(Taulukko!Z106:Z108)-SUM(Taulukko!Z94:Z96))/SUM(Taulukko!Z94:Z96)</f>
        <v>4.690968605862226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5.377632696865371</v>
      </c>
      <c r="W97" s="70">
        <f>100*(SUM(Taulukko!AD106:AD108)-SUM(Taulukko!AD94:AD96))/SUM(Taulukko!AD94:AD96)</f>
        <v>5.4458208122327365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8.921983298593918</v>
      </c>
      <c r="Z97" s="70">
        <f>100*(SUM(Taulukko!AH106:AH108)-SUM(Taulukko!AH94:AH96))/SUM(Taulukko!AH94:AH96)</f>
        <v>8.986875694188576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3.656862274874718</v>
      </c>
      <c r="E98" s="70">
        <f>100*(SUM(Taulukko!F107:F109)-SUM(Taulukko!F95:F97))/SUM(Taulukko!F95:F97)</f>
        <v>3.5979454003624105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4.520519780812446</v>
      </c>
      <c r="N98" s="70">
        <f>100*(SUM(Taulukko!R107:R109)-SUM(Taulukko!R95:R97))/SUM(Taulukko!R95:R97)</f>
        <v>4.370106507396579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1.7268651576153038</v>
      </c>
      <c r="Q98" s="70">
        <f>100*(SUM(Taulukko!V107:V109)-SUM(Taulukko!V95:V97))/SUM(Taulukko!V95:V97)</f>
        <v>2.6335022263165864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4.658668850046874</v>
      </c>
      <c r="T98" s="70">
        <f>100*(SUM(Taulukko!Z107:Z109)-SUM(Taulukko!Z95:Z97))/SUM(Taulukko!Z95:Z97)</f>
        <v>4.703908163204813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5.30215142137417</v>
      </c>
      <c r="W98" s="70">
        <f>100*(SUM(Taulukko!AD107:AD109)-SUM(Taulukko!AD95:AD97))/SUM(Taulukko!AD95:AD97)</f>
        <v>5.423093376428944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8.839127562528443</v>
      </c>
      <c r="Z98" s="70">
        <f>100*(SUM(Taulukko!AH107:AH109)-SUM(Taulukko!AH95:AH97))/SUM(Taulukko!AH95:AH97)</f>
        <v>8.937415460081366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3.786322277663644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3.2998851928610753</v>
      </c>
      <c r="E99" s="70">
        <f>100*(SUM(Taulukko!F108:F110)-SUM(Taulukko!F96:F98))/SUM(Taulukko!F96:F98)</f>
        <v>3.4866409082093828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2.765692977004361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4.398915335944569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4.443811253776877</v>
      </c>
      <c r="N99" s="70">
        <f>100*(SUM(Taulukko!R108:R110)-SUM(Taulukko!R96:R98))/SUM(Taulukko!R96:R98)</f>
        <v>4.390207737133207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1.5315645013723844</v>
      </c>
      <c r="Q99" s="70">
        <f>100*(SUM(Taulukko!V108:V110)-SUM(Taulukko!V96:V98))/SUM(Taulukko!V96:V98)</f>
        <v>2.6128317023580006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4.444969226454915</v>
      </c>
      <c r="T99" s="70">
        <f>100*(SUM(Taulukko!Z108:Z110)-SUM(Taulukko!Z96:Z98))/SUM(Taulukko!Z96:Z98)</f>
        <v>4.727402690233283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5.53203458076741</v>
      </c>
      <c r="W99" s="70">
        <f>100*(SUM(Taulukko!AD108:AD110)-SUM(Taulukko!AD96:AD98))/SUM(Taulukko!AD96:AD98)</f>
        <v>5.469265722362832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8.582110023434245</v>
      </c>
      <c r="Z99" s="70">
        <f>100*(SUM(Taulukko!AH108:AH110)-SUM(Taulukko!AH96:AH98))/SUM(Taulukko!AH96:AH98)</f>
        <v>8.904744860235514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3.1097995017202726</v>
      </c>
      <c r="E100" s="70">
        <f>100*(SUM(Taulukko!F109:F111)-SUM(Taulukko!F97:F99))/SUM(Taulukko!F97:F99)</f>
        <v>3.523218985591303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2.4141132776230303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4.598737601442744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4.281812410494156</v>
      </c>
      <c r="N100" s="70">
        <f>100*(SUM(Taulukko!R109:R111)-SUM(Taulukko!R97:R99))/SUM(Taulukko!R97:R99)</f>
        <v>4.387460011283967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2.921483969222375</v>
      </c>
      <c r="Q100" s="70">
        <f>100*(SUM(Taulukko!V109:V111)-SUM(Taulukko!V97:V99))/SUM(Taulukko!V97:V99)</f>
        <v>2.646176842659841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4.791014567790843</v>
      </c>
      <c r="T100" s="70">
        <f>100*(SUM(Taulukko!Z109:Z111)-SUM(Taulukko!Z97:Z99))/SUM(Taulukko!Z97:Z99)</f>
        <v>4.766963492222311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5.486742905048396</v>
      </c>
      <c r="W100" s="70">
        <f>100*(SUM(Taulukko!AD109:AD111)-SUM(Taulukko!AD97:AD99))/SUM(Taulukko!AD97:AD99)</f>
        <v>5.522746446881704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8.855728620793448</v>
      </c>
      <c r="Z100" s="70">
        <f>100*(SUM(Taulukko!AH109:AH111)-SUM(Taulukko!AH97:AH99))/SUM(Taulukko!AH97:AH99)</f>
        <v>8.893788666813661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3.517441860465123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3.657520394516389</v>
      </c>
      <c r="E101" s="70">
        <f>100*(SUM(Taulukko!F110:F112)-SUM(Taulukko!F98:F100))/SUM(Taulukko!F98:F100)</f>
        <v>3.7915240602820464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2.756271291421486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4.766187050359705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4.3115891966262065</v>
      </c>
      <c r="N101" s="70">
        <f>100*(SUM(Taulukko!R110:R112)-SUM(Taulukko!R98:R100))/SUM(Taulukko!R98:R100)</f>
        <v>4.435341478917986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2.750501385508029</v>
      </c>
      <c r="Q101" s="70">
        <f>100*(SUM(Taulukko!V110:V112)-SUM(Taulukko!V98:V100))/SUM(Taulukko!V98:V100)</f>
        <v>2.6489478835331544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4.9378083565165625</v>
      </c>
      <c r="T101" s="70">
        <f>100*(SUM(Taulukko!Z110:Z112)-SUM(Taulukko!Z98:Z100))/SUM(Taulukko!Z98:Z100)</f>
        <v>4.8033987058413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5.576527312283183</v>
      </c>
      <c r="W101" s="70">
        <f>100*(SUM(Taulukko!AD110:AD112)-SUM(Taulukko!AD98:AD100))/SUM(Taulukko!AD98:AD100)</f>
        <v>5.577538269015544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9.02760244645168</v>
      </c>
      <c r="Z101" s="70">
        <f>100*(SUM(Taulukko!AH110:AH112)-SUM(Taulukko!AH98:AH100))/SUM(Taulukko!AH98:AH100)</f>
        <v>8.89083486793813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3.594202898550718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4.398452599733391</v>
      </c>
      <c r="E102" s="70">
        <f>100*(SUM(Taulukko!F111:F113)-SUM(Taulukko!F99:F101))/SUM(Taulukko!F99:F101)</f>
        <v>4.148939639658345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3.362391033623914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4.964763546393663</v>
      </c>
      <c r="N102" s="70">
        <f>100*(SUM(Taulukko!R111:R113)-SUM(Taulukko!R99:R101))/SUM(Taulukko!R99:R101)</f>
        <v>4.5442279828004075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4.284410351917253</v>
      </c>
      <c r="Q102" s="70">
        <f>100*(SUM(Taulukko!V111:V113)-SUM(Taulukko!V99:V101))/SUM(Taulukko!V99:V101)</f>
        <v>2.517554218963134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5.253518242195506</v>
      </c>
      <c r="T102" s="70">
        <f>100*(SUM(Taulukko!Z111:Z113)-SUM(Taulukko!Z99:Z101))/SUM(Taulukko!Z99:Z101)</f>
        <v>4.805942508624282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5.682449461724221</v>
      </c>
      <c r="W102" s="70">
        <f>100*(SUM(Taulukko!AD111:AD113)-SUM(Taulukko!AD99:AD101))/SUM(Taulukko!AD99:AD101)</f>
        <v>5.623744895543148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9.423072000819047</v>
      </c>
      <c r="Z102" s="70">
        <f>100*(SUM(Taulukko!AH111:AH113)-SUM(Taulukko!AH99:AH101))/SUM(Taulukko!AH99:AH101)</f>
        <v>8.86961280472992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3.700491471523565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4.7629364071273335</v>
      </c>
      <c r="E103" s="70">
        <f>100*(SUM(Taulukko!F112:F114)-SUM(Taulukko!F100:F102))/SUM(Taulukko!F100:F102)</f>
        <v>4.353035143769978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3.8234379857009673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4.604872251931075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5.4154074793532185</v>
      </c>
      <c r="N103" s="70">
        <f>100*(SUM(Taulukko!R112:R114)-SUM(Taulukko!R100:R102))/SUM(Taulukko!R100:R102)</f>
        <v>4.6644306096131025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2.374803725780138</v>
      </c>
      <c r="Q103" s="70">
        <f>100*(SUM(Taulukko!V112:V114)-SUM(Taulukko!V100:V102))/SUM(Taulukko!V100:V102)</f>
        <v>2.194205763820259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5.012283007486366</v>
      </c>
      <c r="T103" s="70">
        <f>100*(SUM(Taulukko!Z112:Z114)-SUM(Taulukko!Z100:Z102))/SUM(Taulukko!Z100:Z102)</f>
        <v>4.754880138730085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5.713330620312782</v>
      </c>
      <c r="W103" s="70">
        <f>100*(SUM(Taulukko!AD112:AD114)-SUM(Taulukko!AD100:AD102))/SUM(Taulukko!AD100:AD102)</f>
        <v>5.602098351502952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9.17583452545193</v>
      </c>
      <c r="Z103" s="70">
        <f>100*(SUM(Taulukko!AH112:AH114)-SUM(Taulukko!AH100:AH102))/SUM(Taulukko!AH100:AH102)</f>
        <v>8.809483307986634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3.9549653579676645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4.464756962361231</v>
      </c>
      <c r="E104" s="70">
        <f>100*(SUM(Taulukko!F113:F115)-SUM(Taulukko!F101:F103))/SUM(Taulukko!F101:F103)</f>
        <v>4.312991719951675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5.718669688775312</v>
      </c>
      <c r="N104" s="70">
        <f>100*(SUM(Taulukko!R113:R115)-SUM(Taulukko!R101:R103))/SUM(Taulukko!R101:R103)</f>
        <v>4.7557698249377784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2.1530173718298027</v>
      </c>
      <c r="Q104" s="70">
        <f>100*(SUM(Taulukko!V113:V115)-SUM(Taulukko!V101:V103))/SUM(Taulukko!V101:V103)</f>
        <v>1.7469286352688167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4.701691948319938</v>
      </c>
      <c r="T104" s="70">
        <f>100*(SUM(Taulukko!Z113:Z115)-SUM(Taulukko!Z101:Z103))/SUM(Taulukko!Z101:Z103)</f>
        <v>4.6612846206005125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5.531919816518524</v>
      </c>
      <c r="W104" s="70">
        <f>100*(SUM(Taulukko!AD113:AD115)-SUM(Taulukko!AD101:AD103))/SUM(Taulukko!AD101:AD103)</f>
        <v>5.482876860974879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8.861975339143498</v>
      </c>
      <c r="Z104" s="70">
        <f>100*(SUM(Taulukko!AH113:AH115)-SUM(Taulukko!AH101:AH103))/SUM(Taulukko!AH101:AH103)</f>
        <v>8.715212493005955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3.903559127439731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4.009442251145136</v>
      </c>
      <c r="E105" s="70">
        <f>100*(SUM(Taulukko!F114:F116)-SUM(Taulukko!F102:F104))/SUM(Taulukko!F102:F104)</f>
        <v>4.160580087646745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5.121373593842513</v>
      </c>
      <c r="K105" s="70">
        <f>100*(SUM(Taulukko!N114:N116)-SUM(Taulukko!N102:N104))/SUM(Taulukko!N102:N104)</f>
        <v>5.235137533274176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5.3251860155782635</v>
      </c>
      <c r="N105" s="70">
        <f>100*(SUM(Taulukko!R114:R116)-SUM(Taulukko!R102:R104))/SUM(Taulukko!R102:R104)</f>
        <v>4.841567192355731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0.59587989896473</v>
      </c>
      <c r="Q105" s="70">
        <f>100*(SUM(Taulukko!V114:V116)-SUM(Taulukko!V102:V104))/SUM(Taulukko!V102:V104)</f>
        <v>1.2833514427139954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4.314654265817285</v>
      </c>
      <c r="T105" s="70">
        <f>100*(SUM(Taulukko!Z114:Z116)-SUM(Taulukko!Z102:Z104))/SUM(Taulukko!Z102:Z104)</f>
        <v>4.558821407442687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5.223676443062211</v>
      </c>
      <c r="W105" s="70">
        <f>100*(SUM(Taulukko!AD114:AD116)-SUM(Taulukko!AD102:AD104))/SUM(Taulukko!AD102:AD104)</f>
        <v>5.333559970498765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8.438775280420943</v>
      </c>
      <c r="Z105" s="70">
        <f>100*(SUM(Taulukko!AH114:AH116)-SUM(Taulukko!AH102:AH104))/SUM(Taulukko!AH102:AH104)</f>
        <v>8.610500928200791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3.512278697886925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3.9590294293593096</v>
      </c>
      <c r="E106" s="70">
        <f>100*(SUM(Taulukko!F115:F117)-SUM(Taulukko!F103:F105))/SUM(Taulukko!F103:F105)</f>
        <v>4.058374195659917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5.944986690328312</v>
      </c>
      <c r="K106" s="70">
        <f>100*(SUM(Taulukko!N115:N117)-SUM(Taulukko!N103:N105))/SUM(Taulukko!N103:N105)</f>
        <v>5.332940483205664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5.37295642790398</v>
      </c>
      <c r="N106" s="70">
        <f>100*(SUM(Taulukko!R115:R117)-SUM(Taulukko!R103:R105))/SUM(Taulukko!R103:R105)</f>
        <v>4.971888084772677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0.09877134433785309</v>
      </c>
      <c r="Q106" s="70">
        <f>100*(SUM(Taulukko!V115:V117)-SUM(Taulukko!V103:V105))/SUM(Taulukko!V103:V105)</f>
        <v>0.9035627995703296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4.205537726696009</v>
      </c>
      <c r="T106" s="70">
        <f>100*(SUM(Taulukko!Z115:Z117)-SUM(Taulukko!Z103:Z105))/SUM(Taulukko!Z103:Z105)</f>
        <v>4.4779551687066235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5.1894213433469885</v>
      </c>
      <c r="W106" s="70">
        <f>100*(SUM(Taulukko!AD115:AD117)-SUM(Taulukko!AD103:AD105))/SUM(Taulukko!AD103:AD105)</f>
        <v>5.24888825132693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8.22255266418835</v>
      </c>
      <c r="Z106" s="70">
        <f>100*(SUM(Taulukko!AH115:AH117)-SUM(Taulukko!AH103:AH105))/SUM(Taulukko!AH103:AH105)</f>
        <v>8.520235061522344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3.969160479725881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4.001142101291566</v>
      </c>
      <c r="E107" s="70">
        <f>100*(SUM(Taulukko!F116:F118)-SUM(Taulukko!F104:F106))/SUM(Taulukko!F104:F106)</f>
        <v>4.0328784046806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2.8763769889841164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5.399061032863861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5.454802325044974</v>
      </c>
      <c r="N107" s="70">
        <f>100*(SUM(Taulukko!R116:R118)-SUM(Taulukko!R104:R106))/SUM(Taulukko!R104:R106)</f>
        <v>5.137756455351684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0.027249343470490815</v>
      </c>
      <c r="Q107" s="70">
        <f>100*(SUM(Taulukko!V116:V118)-SUM(Taulukko!V104:V106))/SUM(Taulukko!V104:V106)</f>
        <v>0.663428574859353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4.387311479353665</v>
      </c>
      <c r="T107" s="70">
        <f>100*(SUM(Taulukko!Z116:Z118)-SUM(Taulukko!Z104:Z106))/SUM(Taulukko!Z104:Z106)</f>
        <v>4.424436636053571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5.22537295524537</v>
      </c>
      <c r="W107" s="70">
        <f>100*(SUM(Taulukko!AD116:AD118)-SUM(Taulukko!AD104:AD106))/SUM(Taulukko!AD104:AD106)</f>
        <v>5.231978565940299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8.273904279384722</v>
      </c>
      <c r="Z107" s="70">
        <f>100*(SUM(Taulukko!AH116:AH118)-SUM(Taulukko!AH104:AH106))/SUM(Taulukko!AH104:AH106)</f>
        <v>8.456147100312704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3.7848605577689276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4.002685898162596</v>
      </c>
      <c r="E108" s="70">
        <f>100*(SUM(Taulukko!F117:F119)-SUM(Taulukko!F105:F107))/SUM(Taulukko!F105:F107)</f>
        <v>4.050598334311658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3.395533802386058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5.493863237872593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5.624815039348133</v>
      </c>
      <c r="N108" s="70">
        <f>100*(SUM(Taulukko!R117:R119)-SUM(Taulukko!R105:R107))/SUM(Taulukko!R105:R107)</f>
        <v>5.286062684740718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-0.6354239935146234</v>
      </c>
      <c r="Q108" s="70">
        <f>100*(SUM(Taulukko!V117:V119)-SUM(Taulukko!V105:V107))/SUM(Taulukko!V105:V107)</f>
        <v>0.582357243049473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4.303075786067519</v>
      </c>
      <c r="T108" s="70">
        <f>100*(SUM(Taulukko!Z117:Z119)-SUM(Taulukko!Z105:Z107))/SUM(Taulukko!Z105:Z107)</f>
        <v>4.385747177595358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5.254165493988774</v>
      </c>
      <c r="W108" s="70">
        <f>100*(SUM(Taulukko!AD117:AD119)-SUM(Taulukko!AD105:AD107))/SUM(Taulukko!AD105:AD107)</f>
        <v>5.228024188389689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8.30561450141593</v>
      </c>
      <c r="Z108" s="70">
        <f>100*(SUM(Taulukko!AH117:AH119)-SUM(Taulukko!AH105:AH107))/SUM(Taulukko!AH105:AH107)</f>
        <v>8.414110294225685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3.9994207515748394</v>
      </c>
      <c r="E109" s="70">
        <f>100*(SUM(Taulukko!F118:F120)-SUM(Taulukko!F106:F108))/SUM(Taulukko!F106:F108)</f>
        <v>4.11930418451514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3.6008544400366045</v>
      </c>
      <c r="H109" s="70">
        <f>100*(SUM(Taulukko!J118:J120)-SUM(Taulukko!J106:J108))/SUM(Taulukko!J106:J108)</f>
        <v>3.289674078586662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5.616996507566925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5.554983348782915</v>
      </c>
      <c r="N109" s="70">
        <f>100*(SUM(Taulukko!R118:R120)-SUM(Taulukko!R106:R108))/SUM(Taulukko!R106:R108)</f>
        <v>5.38737594010783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0.6893308008939394</v>
      </c>
      <c r="Q109" s="70">
        <f>100*(SUM(Taulukko!V118:V120)-SUM(Taulukko!V106:V108))/SUM(Taulukko!V106:V108)</f>
        <v>0.6497706339605515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4.486021713346282</v>
      </c>
      <c r="T109" s="70">
        <f>100*(SUM(Taulukko!Z118:Z120)-SUM(Taulukko!Z106:Z108))/SUM(Taulukko!Z106:Z108)</f>
        <v>4.349173142626498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5.2361634472847305</v>
      </c>
      <c r="W109" s="70">
        <f>100*(SUM(Taulukko!AD118:AD120)-SUM(Taulukko!AD106:AD108))/SUM(Taulukko!AD106:AD108)</f>
        <v>5.201075420970705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8.329523902154348</v>
      </c>
      <c r="Z109" s="70">
        <f>100*(SUM(Taulukko!AH118:AH120)-SUM(Taulukko!AH106:AH108))/SUM(Taulukko!AH106:AH108)</f>
        <v>8.38617408626236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4.274836534207057</v>
      </c>
      <c r="E110" s="70">
        <f>100*(SUM(Taulukko!F119:F121)-SUM(Taulukko!F107:F109))/SUM(Taulukko!F107:F109)</f>
        <v>4.239978259486883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3.280680437424044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5.579946062136869</v>
      </c>
      <c r="N110" s="70">
        <f>100*(SUM(Taulukko!R119:R121)-SUM(Taulukko!R107:R109))/SUM(Taulukko!R107:R109)</f>
        <v>5.458801658312404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0.869747584450609</v>
      </c>
      <c r="Q110" s="70">
        <f>100*(SUM(Taulukko!V119:V121)-SUM(Taulukko!V107:V109))/SUM(Taulukko!V107:V109)</f>
        <v>0.7767199439899959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4.475957777299062</v>
      </c>
      <c r="T110" s="70">
        <f>100*(SUM(Taulukko!Z119:Z121)-SUM(Taulukko!Z107:Z109))/SUM(Taulukko!Z107:Z109)</f>
        <v>4.3000339789330555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5.078852531536779</v>
      </c>
      <c r="W110" s="70">
        <f>100*(SUM(Taulukko!AD119:AD121)-SUM(Taulukko!AD107:AD109))/SUM(Taulukko!AD107:AD109)</f>
        <v>5.173147425402455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8.362371865712612</v>
      </c>
      <c r="Z110" s="70">
        <f>100*(SUM(Taulukko!AH119:AH121)-SUM(Taulukko!AH107:AH109))/SUM(Taulukko!AH107:AH109)</f>
        <v>8.366025702966473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4.04411764705881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4.552107179044531</v>
      </c>
      <c r="E111" s="70">
        <f>100*(SUM(Taulukko!F120:F122)-SUM(Taulukko!F108:F110))/SUM(Taulukko!F108:F110)</f>
        <v>4.327218315645627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2.812216510432402</v>
      </c>
      <c r="H111" s="70">
        <f>100*(SUM(Taulukko!J120:J122)-SUM(Taulukko!J108:J110))/SUM(Taulukko!J108:J110)</f>
        <v>3.1798909751665483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5.618801329961065</v>
      </c>
      <c r="N111" s="70">
        <f>100*(SUM(Taulukko!R120:R122)-SUM(Taulukko!R108:R110))/SUM(Taulukko!R108:R110)</f>
        <v>5.514915811811632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1.1717459344831382</v>
      </c>
      <c r="Q111" s="70">
        <f>100*(SUM(Taulukko!V120:V122)-SUM(Taulukko!V108:V110))/SUM(Taulukko!V108:V110)</f>
        <v>0.8932974300887846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4.590430808624657</v>
      </c>
      <c r="T111" s="70">
        <f>100*(SUM(Taulukko!Z120:Z122)-SUM(Taulukko!Z108:Z110))/SUM(Taulukko!Z108:Z110)</f>
        <v>4.222380789873733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5.037242772377221</v>
      </c>
      <c r="W111" s="70">
        <f>100*(SUM(Taulukko!AD120:AD122)-SUM(Taulukko!AD108:AD110))/SUM(Taulukko!AD108:AD110)</f>
        <v>5.250202783679637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8.725455520988984</v>
      </c>
      <c r="Z111" s="70">
        <f>100*(SUM(Taulukko!AH120:AH122)-SUM(Taulukko!AH108:AH110))/SUM(Taulukko!AH108:AH110)</f>
        <v>8.340250555376958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4.422535211267602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4.320499359979268</v>
      </c>
      <c r="E112" s="70">
        <f>100*(SUM(Taulukko!F121:F123)-SUM(Taulukko!F109:F111))/SUM(Taulukko!F109:F111)</f>
        <v>4.318274528730079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2.810516772438789</v>
      </c>
      <c r="H112" s="70">
        <f>100*(SUM(Taulukko!J121:J123)-SUM(Taulukko!J109:J111))/SUM(Taulukko!J109:J111)</f>
        <v>3.1712473572938515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5.5543285593743414</v>
      </c>
      <c r="N112" s="70">
        <f>100*(SUM(Taulukko!R121:R123)-SUM(Taulukko!R109:R111))/SUM(Taulukko!R109:R111)</f>
        <v>5.567283367196221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1.1766282098995156</v>
      </c>
      <c r="Q112" s="70">
        <f>100*(SUM(Taulukko!V121:V123)-SUM(Taulukko!V109:V111))/SUM(Taulukko!V109:V111)</f>
        <v>0.9844528662230246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3.9476269882710664</v>
      </c>
      <c r="T112" s="70">
        <f>100*(SUM(Taulukko!Z121:Z123)-SUM(Taulukko!Z109:Z111))/SUM(Taulukko!Z109:Z111)</f>
        <v>4.122275059898822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5.647979985952106</v>
      </c>
      <c r="W112" s="70">
        <f>100*(SUM(Taulukko!AD121:AD123)-SUM(Taulukko!AD109:AD111))/SUM(Taulukko!AD109:AD111)</f>
        <v>5.40590405904058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8.090723634665054</v>
      </c>
      <c r="Z112" s="70">
        <f>100*(SUM(Taulukko!AH121:AH123)-SUM(Taulukko!AH109:AH111))/SUM(Taulukko!AH109:AH111)</f>
        <v>8.303179439292409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4.698930782217233</v>
      </c>
      <c r="AC112" s="70">
        <f>100*(SUM(Taulukko!AL121:AL123)-SUM(Taulukko!AL109:AL111))/SUM(Taulukko!AL109:AL111)</f>
        <v>4.605447907891035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4.164985967953715</v>
      </c>
      <c r="E113" s="70">
        <f>100*(SUM(Taulukko!F122:F124)-SUM(Taulukko!F110:F112))/SUM(Taulukko!F110:F112)</f>
        <v>4.289644679341972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3.013863773357462</v>
      </c>
      <c r="H113" s="70">
        <f>100*(SUM(Taulukko!J122:J124)-SUM(Taulukko!J110:J112))/SUM(Taulukko!J110:J112)</f>
        <v>3.2238626092196583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5.513233507788482</v>
      </c>
      <c r="N113" s="70">
        <f>100*(SUM(Taulukko!R122:R124)-SUM(Taulukko!R110:R112))/SUM(Taulukko!R110:R112)</f>
        <v>5.666576497373824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1.142506362157251</v>
      </c>
      <c r="Q113" s="70">
        <f>100*(SUM(Taulukko!V122:V124)-SUM(Taulukko!V110:V112))/SUM(Taulukko!V110:V112)</f>
        <v>1.054165263794581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3.618489972539377</v>
      </c>
      <c r="T113" s="70">
        <f>100*(SUM(Taulukko!Z122:Z124)-SUM(Taulukko!Z110:Z112))/SUM(Taulukko!Z110:Z112)</f>
        <v>4.0407996553402565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5.628947280483865</v>
      </c>
      <c r="W113" s="70">
        <f>100*(SUM(Taulukko!AD122:AD124)-SUM(Taulukko!AD110:AD112))/SUM(Taulukko!AD110:AD112)</f>
        <v>5.422001858622289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7.945509753187051</v>
      </c>
      <c r="Z113" s="70">
        <f>100*(SUM(Taulukko!AH122:AH124)-SUM(Taulukko!AH110:AH112))/SUM(Taulukko!AH110:AH112)</f>
        <v>8.278439395910452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4.789915966386545</v>
      </c>
      <c r="AC113" s="70">
        <f>100*(SUM(Taulukko!AL122:AL124)-SUM(Taulukko!AL110:AL112))/SUM(Taulukko!AL110:AL112)</f>
        <v>4.784555120313381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4.161381875678976</v>
      </c>
      <c r="E114" s="70">
        <f>100*(SUM(Taulukko!F123:F125)-SUM(Taulukko!F111:F113))/SUM(Taulukko!F111:F113)</f>
        <v>4.34889050201403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3.5843373493975834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5.287661285818034</v>
      </c>
      <c r="N114" s="70">
        <f>100*(SUM(Taulukko!R123:R125)-SUM(Taulukko!R111:R113))/SUM(Taulukko!R111:R113)</f>
        <v>5.87294595587924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0.14027642707686977</v>
      </c>
      <c r="Q114" s="70">
        <f>100*(SUM(Taulukko!V123:V125)-SUM(Taulukko!V111:V113))/SUM(Taulukko!V111:V113)</f>
        <v>1.1656531199676132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3.4763416410467465</v>
      </c>
      <c r="T114" s="70">
        <f>100*(SUM(Taulukko!Z123:Z125)-SUM(Taulukko!Z111:Z113))/SUM(Taulukko!Z111:Z113)</f>
        <v>4.018673355629873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5.202612787831338</v>
      </c>
      <c r="W114" s="70">
        <f>100*(SUM(Taulukko!AD123:AD125)-SUM(Taulukko!AD111:AD113))/SUM(Taulukko!AD111:AD113)</f>
        <v>5.265371863774488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7.513596332206636</v>
      </c>
      <c r="Z114" s="70">
        <f>100*(SUM(Taulukko!AH123:AH125)-SUM(Taulukko!AH111:AH113))/SUM(Taulukko!AH111:AH113)</f>
        <v>8.297570978584865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4.761904761904752</v>
      </c>
      <c r="AC114" s="70">
        <f>100*(SUM(Taulukko!AL123:AL125)-SUM(Taulukko!AL111:AL113))/SUM(Taulukko!AL111:AL113)</f>
        <v>4.962364092556458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4.68208665599638</v>
      </c>
      <c r="E115" s="70">
        <f>100*(SUM(Taulukko!F124:F126)-SUM(Taulukko!F112:F114))/SUM(Taulukko!F112:F114)</f>
        <v>4.465989142606063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3.3832335329341183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5.61509940832342</v>
      </c>
      <c r="N115" s="70">
        <f>100*(SUM(Taulukko!R124:R126)-SUM(Taulukko!R112:R114))/SUM(Taulukko!R112:R114)</f>
        <v>6.150222674213928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0.8487851948036544</v>
      </c>
      <c r="Q115" s="70">
        <f>100*(SUM(Taulukko!V124:V126)-SUM(Taulukko!V112:V114))/SUM(Taulukko!V112:V114)</f>
        <v>1.4015339787909562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4.052092785765237</v>
      </c>
      <c r="T115" s="70">
        <f>100*(SUM(Taulukko!Z124:Z126)-SUM(Taulukko!Z112:Z114))/SUM(Taulukko!Z112:Z114)</f>
        <v>4.053539834069842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4.87825668522719</v>
      </c>
      <c r="W115" s="70">
        <f>100*(SUM(Taulukko!AD124:AD126)-SUM(Taulukko!AD112:AD114))/SUM(Taulukko!AD112:AD114)</f>
        <v>5.165301772801632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8.70447137601246</v>
      </c>
      <c r="Z115" s="70">
        <f>100*(SUM(Taulukko!AH124:AH126)-SUM(Taulukko!AH112:AH114))/SUM(Taulukko!AH112:AH114)</f>
        <v>8.357580692957228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5.165231880033314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4.724136081764226</v>
      </c>
      <c r="E116" s="70">
        <f>100*(SUM(Taulukko!F125:F127)-SUM(Taulukko!F113:F115))/SUM(Taulukko!F113:F115)</f>
        <v>4.488329326821224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6.957013574660623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5.792870525453137</v>
      </c>
      <c r="N116" s="70">
        <f>100*(SUM(Taulukko!R125:R127)-SUM(Taulukko!R113:R115))/SUM(Taulukko!R113:R115)</f>
        <v>6.348464359449511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1.0404877730836006</v>
      </c>
      <c r="Q116" s="70">
        <f>100*(SUM(Taulukko!V125:V127)-SUM(Taulukko!V113:V115))/SUM(Taulukko!V113:V115)</f>
        <v>1.7755954631942747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4.371811586380227</v>
      </c>
      <c r="T116" s="70">
        <f>100*(SUM(Taulukko!Z125:Z127)-SUM(Taulukko!Z113:Z115))/SUM(Taulukko!Z113:Z115)</f>
        <v>4.10067998582441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5.254820710143508</v>
      </c>
      <c r="W116" s="70">
        <f>100*(SUM(Taulukko!AD125:AD127)-SUM(Taulukko!AD113:AD115))/SUM(Taulukko!AD113:AD115)</f>
        <v>5.2415007694776525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8.775557938274208</v>
      </c>
      <c r="Z116" s="70">
        <f>100*(SUM(Taulukko!AH125:AH127)-SUM(Taulukko!AH113:AH115))/SUM(Taulukko!AH113:AH115)</f>
        <v>8.412523617985599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5.718232044198892</v>
      </c>
      <c r="AC116" s="70">
        <f>100*(SUM(Taulukko!AL125:AL127)-SUM(Taulukko!AL113:AL115))/SUM(Taulukko!AL113:AL115)</f>
        <v>5.340343110127287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4.313864625746899</v>
      </c>
      <c r="E117" s="70">
        <f>100*(SUM(Taulukko!F126:F128)-SUM(Taulukko!F114:F116))/SUM(Taulukko!F114:F116)</f>
        <v>4.390055702932711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6.913996627318708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6.089968069442041</v>
      </c>
      <c r="N117" s="70">
        <f>100*(SUM(Taulukko!R126:R128)-SUM(Taulukko!R114:R116))/SUM(Taulukko!R114:R116)</f>
        <v>6.3366391489833145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2.720213054992428</v>
      </c>
      <c r="Q117" s="70">
        <f>100*(SUM(Taulukko!V126:V128)-SUM(Taulukko!V114:V116))/SUM(Taulukko!V114:V116)</f>
        <v>2.2272418437771893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4.420684550114901</v>
      </c>
      <c r="T117" s="70">
        <f>100*(SUM(Taulukko!Z126:Z128)-SUM(Taulukko!Z114:Z116))/SUM(Taulukko!Z114:Z116)</f>
        <v>4.118549758219442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5.51196617451869</v>
      </c>
      <c r="W117" s="70">
        <f>100*(SUM(Taulukko!AD126:AD128)-SUM(Taulukko!AD114:AD116))/SUM(Taulukko!AD114:AD116)</f>
        <v>5.339740766977472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8.890524557331192</v>
      </c>
      <c r="Z117" s="70">
        <f>100*(SUM(Taulukko!AH126:AH128)-SUM(Taulukko!AH114:AH116))/SUM(Taulukko!AH114:AH116)</f>
        <v>8.430734783950758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5.655172413793103</v>
      </c>
      <c r="AC117" s="70">
        <f>100*(SUM(Taulukko!AL126:AL128)-SUM(Taulukko!AL114:AL116))/SUM(Taulukko!AL114:AL116)</f>
        <v>5.459057071960301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3.992679339344073</v>
      </c>
      <c r="E118" s="70">
        <f>100*(SUM(Taulukko!F127:F129)-SUM(Taulukko!F115:F117))/SUM(Taulukko!F115:F117)</f>
        <v>4.348290058243043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6.783919597989936</v>
      </c>
      <c r="K118" s="70">
        <f>100*(SUM(Taulukko!N127:N129)-SUM(Taulukko!N115:N117))/SUM(Taulukko!N115:N117)</f>
        <v>7.104895104895099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5.686806926411671</v>
      </c>
      <c r="N118" s="70">
        <f>100*(SUM(Taulukko!R127:R129)-SUM(Taulukko!R115:R117))/SUM(Taulukko!R115:R117)</f>
        <v>6.135928217992369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3.22573893282701</v>
      </c>
      <c r="Q118" s="70">
        <f>100*(SUM(Taulukko!V127:V129)-SUM(Taulukko!V115:V117))/SUM(Taulukko!V115:V117)</f>
        <v>2.648842715458883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4.310997865160811</v>
      </c>
      <c r="T118" s="70">
        <f>100*(SUM(Taulukko!Z127:Z129)-SUM(Taulukko!Z115:Z117))/SUM(Taulukko!Z115:Z117)</f>
        <v>4.095911517085787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5.464246724890834</v>
      </c>
      <c r="W118" s="70">
        <f>100*(SUM(Taulukko!AD127:AD129)-SUM(Taulukko!AD115:AD117))/SUM(Taulukko!AD115:AD117)</f>
        <v>5.278523627144972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8.50580977287613</v>
      </c>
      <c r="Z118" s="70">
        <f>100*(SUM(Taulukko!AH127:AH129)-SUM(Taulukko!AH115:AH117))/SUM(Taulukko!AH115:AH117)</f>
        <v>8.416147504588904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5.520461411700072</v>
      </c>
      <c r="AC118" s="70">
        <f>100*(SUM(Taulukko!AL127:AL129)-SUM(Taulukko!AL115:AL117))/SUM(Taulukko!AL115:AL117)</f>
        <v>5.550975542731533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4.250336172120116</v>
      </c>
      <c r="E119" s="70">
        <f>100*(SUM(Taulukko!F128:F130)-SUM(Taulukko!F116:F118))/SUM(Taulukko!F116:F118)</f>
        <v>4.520158523435408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1.279000594883984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7.304153889043767</v>
      </c>
      <c r="K119" s="70">
        <f>100*(SUM(Taulukko!N128:N130)-SUM(Taulukko!N116:N118))/SUM(Taulukko!N116:N118)</f>
        <v>7.321826280623611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5.474216065027861</v>
      </c>
      <c r="N119" s="70">
        <f>100*(SUM(Taulukko!R128:R130)-SUM(Taulukko!R116:R118))/SUM(Taulukko!R116:R118)</f>
        <v>5.890353859991669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3.4154183281244532</v>
      </c>
      <c r="Q119" s="70">
        <f>100*(SUM(Taulukko!V128:V130)-SUM(Taulukko!V116:V118))/SUM(Taulukko!V116:V118)</f>
        <v>2.981558354804862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3.966967090552424</v>
      </c>
      <c r="T119" s="70">
        <f>100*(SUM(Taulukko!Z128:Z130)-SUM(Taulukko!Z116:Z118))/SUM(Taulukko!Z116:Z118)</f>
        <v>4.046379100883867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5.016656123670718</v>
      </c>
      <c r="W119" s="70">
        <f>100*(SUM(Taulukko!AD128:AD130)-SUM(Taulukko!AD116:AD118))/SUM(Taulukko!AD116:AD118)</f>
        <v>5.073639981108212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8.394517754482424</v>
      </c>
      <c r="Z119" s="70">
        <f>100*(SUM(Taulukko!AH128:AH130)-SUM(Taulukko!AH116:AH118))/SUM(Taulukko!AH116:AH118)</f>
        <v>8.386446890611479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5.483959418700302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5.127044151720705</v>
      </c>
      <c r="E120" s="70">
        <f>100*(SUM(Taulukko!F129:F131)-SUM(Taulukko!F117:F119))/SUM(Taulukko!F117:F119)</f>
        <v>4.809794979067823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5.14792899408285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5.357648031684539</v>
      </c>
      <c r="N120" s="70">
        <f>100*(SUM(Taulukko!R129:R131)-SUM(Taulukko!R117:R119))/SUM(Taulukko!R117:R119)</f>
        <v>5.704931450787813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3.7361424389307536</v>
      </c>
      <c r="Q120" s="70">
        <f>100*(SUM(Taulukko!V129:V131)-SUM(Taulukko!V117:V119))/SUM(Taulukko!V117:V119)</f>
        <v>3.2283729703474817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4.088070101524643</v>
      </c>
      <c r="T120" s="70">
        <f>100*(SUM(Taulukko!Z129:Z131)-SUM(Taulukko!Z117:Z119))/SUM(Taulukko!Z117:Z119)</f>
        <v>3.986924353118993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4.839280360629961</v>
      </c>
      <c r="W120" s="70">
        <f>100*(SUM(Taulukko!AD129:AD131)-SUM(Taulukko!AD117:AD119))/SUM(Taulukko!AD117:AD119)</f>
        <v>4.848592919206305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8.669132951111958</v>
      </c>
      <c r="Z120" s="70">
        <f>100*(SUM(Taulukko!AH129:AH131)-SUM(Taulukko!AH117:AH119))/SUM(Taulukko!AH117:AH119)</f>
        <v>8.34728236684038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5.787605787605769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5.245012309097594</v>
      </c>
      <c r="E121" s="70">
        <f>100*(SUM(Taulukko!F130:F132)-SUM(Taulukko!F118:F120))/SUM(Taulukko!F118:F120)</f>
        <v>4.973458372651691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4.830633284241525</v>
      </c>
      <c r="H121" s="70">
        <f>100*(SUM(Taulukko!J130:J132)-SUM(Taulukko!J118:J120))/SUM(Taulukko!J118:J120)</f>
        <v>3.1554113830728197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7.923799006074005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5.440451021846387</v>
      </c>
      <c r="N121" s="70">
        <f>100*(SUM(Taulukko!R130:R132)-SUM(Taulukko!R118:R120))/SUM(Taulukko!R118:R120)</f>
        <v>5.580945708521034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3.1433816419371436</v>
      </c>
      <c r="Q121" s="70">
        <f>100*(SUM(Taulukko!V130:V132)-SUM(Taulukko!V118:V120))/SUM(Taulukko!V118:V120)</f>
        <v>3.4239321223083525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3.7481659330398687</v>
      </c>
      <c r="T121" s="70">
        <f>100*(SUM(Taulukko!Z130:Z132)-SUM(Taulukko!Z118:Z120))/SUM(Taulukko!Z118:Z120)</f>
        <v>3.926017732863002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4.5920218928850645</v>
      </c>
      <c r="W121" s="70">
        <f>100*(SUM(Taulukko!AD130:AD132)-SUM(Taulukko!AD118:AD120))/SUM(Taulukko!AD118:AD120)</f>
        <v>4.663894030043454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8.217662216396267</v>
      </c>
      <c r="Z121" s="70">
        <f>100*(SUM(Taulukko!AH130:AH132)-SUM(Taulukko!AH118:AH120))/SUM(Taulukko!AH118:AH120)</f>
        <v>8.29495983124638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5.821545157780189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5.11491431693443</v>
      </c>
      <c r="E122" s="70">
        <f>100*(SUM(Taulukko!F131:F133)-SUM(Taulukko!F119:F121))/SUM(Taulukko!F119:F121)</f>
        <v>4.92811262355643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4.941176470588222</v>
      </c>
      <c r="H122" s="70">
        <f>100*(SUM(Taulukko!J131:J133)-SUM(Taulukko!J119:J121))/SUM(Taulukko!J119:J121)</f>
        <v>3.1470588235294086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7.867324561403506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5.380899534760658</v>
      </c>
      <c r="N122" s="70">
        <f>100*(SUM(Taulukko!R131:R133)-SUM(Taulukko!R119:R121))/SUM(Taulukko!R119:R121)</f>
        <v>5.47364835087585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3.3102846042806426</v>
      </c>
      <c r="Q122" s="70">
        <f>100*(SUM(Taulukko!V131:V133)-SUM(Taulukko!V119:V121))/SUM(Taulukko!V119:V121)</f>
        <v>3.6369358296073298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3.895145515170088</v>
      </c>
      <c r="T122" s="70">
        <f>100*(SUM(Taulukko!Z131:Z133)-SUM(Taulukko!Z119:Z121))/SUM(Taulukko!Z119:Z121)</f>
        <v>3.8708171121717183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4.594184400205948</v>
      </c>
      <c r="W122" s="70">
        <f>100*(SUM(Taulukko!AD131:AD133)-SUM(Taulukko!AD119:AD121))/SUM(Taulukko!AD119:AD121)</f>
        <v>4.494559640328065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8.35349198414682</v>
      </c>
      <c r="Z122" s="70">
        <f>100*(SUM(Taulukko!AH131:AH133)-SUM(Taulukko!AH119:AH121))/SUM(Taulukko!AH119:AH121)</f>
        <v>8.23732924349966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6.360424028268562</v>
      </c>
      <c r="AC122" s="70">
        <f>100*(SUM(Taulukko!AL131:AL133)-SUM(Taulukko!AL119:AL121))/SUM(Taulukko!AL119:AL121)</f>
        <v>5.772357723577223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4.605997018057325</v>
      </c>
      <c r="E123" s="70">
        <f>100*(SUM(Taulukko!F132:F134)-SUM(Taulukko!F120:F122))/SUM(Taulukko!F120:F122)</f>
        <v>4.7905267230420545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3.088235294117647</v>
      </c>
      <c r="H123" s="70">
        <f>100*(SUM(Taulukko!J132:J134)-SUM(Taulukko!J120:J122))/SUM(Taulukko!J120:J122)</f>
        <v>3.228646903434123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7.828696126568448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5.337645495100393</v>
      </c>
      <c r="N123" s="70">
        <f>100*(SUM(Taulukko!R132:R134)-SUM(Taulukko!R120:R122))/SUM(Taulukko!R120:R122)</f>
        <v>5.351056210994502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4.37915463017668</v>
      </c>
      <c r="Q123" s="70">
        <f>100*(SUM(Taulukko!V132:V134)-SUM(Taulukko!V120:V122))/SUM(Taulukko!V120:V122)</f>
        <v>3.869759946918163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3.6896220934160207</v>
      </c>
      <c r="T123" s="70">
        <f>100*(SUM(Taulukko!Z132:Z134)-SUM(Taulukko!Z120:Z122))/SUM(Taulukko!Z120:Z122)</f>
        <v>3.8229229245482172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4.457799145299145</v>
      </c>
      <c r="W123" s="70">
        <f>100*(SUM(Taulukko!AD132:AD134)-SUM(Taulukko!AD120:AD122))/SUM(Taulukko!AD120:AD122)</f>
        <v>4.2224337794702365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7.928734553694709</v>
      </c>
      <c r="Z123" s="70">
        <f>100*(SUM(Taulukko!AH132:AH134)-SUM(Taulukko!AH120:AH122))/SUM(Taulukko!AH120:AH122)</f>
        <v>8.184030522653948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5.567567567567558</v>
      </c>
      <c r="AC123" s="70">
        <f>100*(SUM(Taulukko!AL132:AL134)-SUM(Taulukko!AL120:AL122))/SUM(Taulukko!AL120:AL122)</f>
        <v>5.637982195845708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4.782926392124981</v>
      </c>
      <c r="E124" s="70">
        <f>100*(SUM(Taulukko!F133:F135)-SUM(Taulukko!F121:F123))/SUM(Taulukko!F121:F123)</f>
        <v>4.665220001431987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3.88007054673721</v>
      </c>
      <c r="H124" s="70">
        <f>100*(SUM(Taulukko!J133:J135)-SUM(Taulukko!J121:J123))/SUM(Taulukko!J121:J123)</f>
        <v>3.278688524590178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5.306050184826513</v>
      </c>
      <c r="N124" s="70">
        <f>100*(SUM(Taulukko!R133:R135)-SUM(Taulukko!R121:R123))/SUM(Taulukko!R121:R123)</f>
        <v>5.175843027931171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3.559752462282273</v>
      </c>
      <c r="Q124" s="70">
        <f>100*(SUM(Taulukko!V133:V135)-SUM(Taulukko!V121:V123))/SUM(Taulukko!V121:V123)</f>
        <v>4.095340253953068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3.958938737590367</v>
      </c>
      <c r="T124" s="70">
        <f>100*(SUM(Taulukko!Z133:Z135)-SUM(Taulukko!Z121:Z123))/SUM(Taulukko!Z121:Z123)</f>
        <v>3.7759008128019875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3.7008783361410216</v>
      </c>
      <c r="W124" s="70">
        <f>100*(SUM(Taulukko!AD133:AD135)-SUM(Taulukko!AD121:AD123))/SUM(Taulukko!AD121:AD123)</f>
        <v>3.8293843387489668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8.3502920276131</v>
      </c>
      <c r="Z124" s="70">
        <f>100*(SUM(Taulukko!AH133:AH135)-SUM(Taulukko!AH121:AH123))/SUM(Taulukko!AH121:AH123)</f>
        <v>8.137742028430846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5.670518677774782</v>
      </c>
      <c r="AC124" s="70">
        <f>100*(SUM(Taulukko!AL133:AL135)-SUM(Taulukko!AL121:AL123))/SUM(Taulukko!AL121:AL123)</f>
        <v>5.503355704697986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4.679278032275432</v>
      </c>
      <c r="E125" s="70">
        <f>100*(SUM(Taulukko!F134:F136)-SUM(Taulukko!F122:F124))/SUM(Taulukko!F122:F124)</f>
        <v>4.492465481071151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3.6571094207138675</v>
      </c>
      <c r="H125" s="70">
        <f>100*(SUM(Taulukko!J134:J136)-SUM(Taulukko!J122:J124))/SUM(Taulukko!J122:J124)</f>
        <v>3.2691185055458223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5.126862741431847</v>
      </c>
      <c r="N125" s="70">
        <f>100*(SUM(Taulukko!R134:R136)-SUM(Taulukko!R122:R124))/SUM(Taulukko!R122:R124)</f>
        <v>4.884292716227813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5.1718854960932354</v>
      </c>
      <c r="Q125" s="70">
        <f>100*(SUM(Taulukko!V134:V136)-SUM(Taulukko!V122:V124))/SUM(Taulukko!V122:V124)</f>
        <v>4.307124387086884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4.090909090909085</v>
      </c>
      <c r="T125" s="70">
        <f>100*(SUM(Taulukko!Z134:Z136)-SUM(Taulukko!Z122:Z124))/SUM(Taulukko!Z122:Z124)</f>
        <v>3.7074681767581468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3.3720691127854425</v>
      </c>
      <c r="W125" s="70">
        <f>100*(SUM(Taulukko!AD134:AD136)-SUM(Taulukko!AD122:AD124))/SUM(Taulukko!AD122:AD124)</f>
        <v>3.4833053131095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8.148285976971227</v>
      </c>
      <c r="Z125" s="70">
        <f>100*(SUM(Taulukko!AH134:AH136)-SUM(Taulukko!AH122:AH124))/SUM(Taulukko!AH122:AH124)</f>
        <v>8.087857837194337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5.45308740978349</v>
      </c>
      <c r="AC125" s="70">
        <f>100*(SUM(Taulukko!AL134:AL136)-SUM(Taulukko!AL122:AL124))/SUM(Taulukko!AL122:AL124)</f>
        <v>5.34045393858478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4.272792549778725</v>
      </c>
      <c r="E126" s="70">
        <f>100*(SUM(Taulukko!F135:F137)-SUM(Taulukko!F123:F125))/SUM(Taulukko!F123:F125)</f>
        <v>4.2102018212471535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3.431230008723486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4.433769327281947</v>
      </c>
      <c r="N126" s="70">
        <f>100*(SUM(Taulukko!R135:R137)-SUM(Taulukko!R123:R125))/SUM(Taulukko!R123:R125)</f>
        <v>4.47551965741299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4.1941578430045405</v>
      </c>
      <c r="Q126" s="70">
        <f>100*(SUM(Taulukko!V135:V137)-SUM(Taulukko!V123:V125))/SUM(Taulukko!V123:V125)</f>
        <v>4.477366012975736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3.8524977703276297</v>
      </c>
      <c r="T126" s="70">
        <f>100*(SUM(Taulukko!Z135:Z137)-SUM(Taulukko!Z123:Z125))/SUM(Taulukko!Z123:Z125)</f>
        <v>3.599763141747875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3.251213649679954</v>
      </c>
      <c r="W126" s="70">
        <f>100*(SUM(Taulukko!AD135:AD137)-SUM(Taulukko!AD123:AD125))/SUM(Taulukko!AD123:AD125)</f>
        <v>3.2479072897825225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8.16620469686223</v>
      </c>
      <c r="Z126" s="70">
        <f>100*(SUM(Taulukko!AH135:AH137)-SUM(Taulukko!AH123:AH125))/SUM(Taulukko!AH123:AH125)</f>
        <v>8.0290292635104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5.34290271132377</v>
      </c>
      <c r="AC126" s="70">
        <f>100*(SUM(Taulukko!AL135:AL137)-SUM(Taulukko!AL123:AL125))/SUM(Taulukko!AL123:AL125)</f>
        <v>5.179282868525896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3.5122708932625732</v>
      </c>
      <c r="E127" s="70">
        <f>100*(SUM(Taulukko!F136:F138)-SUM(Taulukko!F124:F126))/SUM(Taulukko!F124:F126)</f>
        <v>3.957840921117253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7.811250333244455</v>
      </c>
      <c r="K127" s="70">
        <f>100*(SUM(Taulukko!N136:N138)-SUM(Taulukko!N124:N126))/SUM(Taulukko!N124:N126)</f>
        <v>7.9605963791267245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3.6648141578968425</v>
      </c>
      <c r="N127" s="70">
        <f>100*(SUM(Taulukko!R136:R138)-SUM(Taulukko!R124:R126))/SUM(Taulukko!R124:R126)</f>
        <v>4.105702291181384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5.837152712152701</v>
      </c>
      <c r="Q127" s="70">
        <f>100*(SUM(Taulukko!V136:V138)-SUM(Taulukko!V124:V126))/SUM(Taulukko!V124:V126)</f>
        <v>4.577954669531385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3.1742137140327307</v>
      </c>
      <c r="T127" s="70">
        <f>100*(SUM(Taulukko!Z136:Z138)-SUM(Taulukko!Z124:Z126))/SUM(Taulukko!Z124:Z126)</f>
        <v>3.477877877877877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3.0344820353629665</v>
      </c>
      <c r="W127" s="70">
        <f>100*(SUM(Taulukko!AD136:AD138)-SUM(Taulukko!AD124:AD126))/SUM(Taulukko!AD124:AD126)</f>
        <v>3.064056641320513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7.052805422100202</v>
      </c>
      <c r="Z127" s="70">
        <f>100*(SUM(Taulukko!AH136:AH138)-SUM(Taulukko!AH124:AH126))/SUM(Taulukko!AH124:AH126)</f>
        <v>7.988595718657084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4.99075785582256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3.406248652378292</v>
      </c>
      <c r="E128" s="70">
        <f>100*(SUM(Taulukko!F137:F139)-SUM(Taulukko!F125:F127))/SUM(Taulukko!F125:F127)</f>
        <v>3.991932867616849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7.6414595452141825</v>
      </c>
      <c r="K128" s="70">
        <f>100*(SUM(Taulukko!N137:N139)-SUM(Taulukko!N125:N127))/SUM(Taulukko!N125:N127)</f>
        <v>7.989417989417987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3.353633885838736</v>
      </c>
      <c r="N128" s="70">
        <f>100*(SUM(Taulukko!R137:R139)-SUM(Taulukko!R125:R127))/SUM(Taulukko!R125:R127)</f>
        <v>3.999895345490702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4.320824756777675</v>
      </c>
      <c r="Q128" s="70">
        <f>100*(SUM(Taulukko!V137:V139)-SUM(Taulukko!V125:V127))/SUM(Taulukko!V125:V127)</f>
        <v>4.590776900706283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2.6526071240084574</v>
      </c>
      <c r="T128" s="70">
        <f>100*(SUM(Taulukko!Z137:Z139)-SUM(Taulukko!Z125:Z127))/SUM(Taulukko!Z125:Z127)</f>
        <v>3.402438862218914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2.614969613964559</v>
      </c>
      <c r="W128" s="70">
        <f>100*(SUM(Taulukko!AD137:AD139)-SUM(Taulukko!AD125:AD127))/SUM(Taulukko!AD125:AD127)</f>
        <v>3.030184548013763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6.858956753891253</v>
      </c>
      <c r="Z128" s="70">
        <f>100*(SUM(Taulukko!AH137:AH139)-SUM(Taulukko!AH125:AH127))/SUM(Taulukko!AH125:AH127)</f>
        <v>8.024044547849597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3.5275672850797117</v>
      </c>
      <c r="AC128" s="70">
        <f>100*(SUM(Taulukko!AL137:AL139)-SUM(Taulukko!AL125:AL127))/SUM(Taulukko!AL125:AL127)</f>
        <v>4.964539007092208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4.380030989002683</v>
      </c>
      <c r="E129" s="70">
        <f>100*(SUM(Taulukko!F138:F140)-SUM(Taulukko!F126:F128))/SUM(Taulukko!F126:F128)</f>
        <v>4.346793925872756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8.135860979462885</v>
      </c>
      <c r="K129" s="70">
        <f>100*(SUM(Taulukko!N138:N140)-SUM(Taulukko!N126:N128))/SUM(Taulukko!N126:N128)</f>
        <v>8.096740273396444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3.978448231049939</v>
      </c>
      <c r="N129" s="70">
        <f>100*(SUM(Taulukko!R138:R140)-SUM(Taulukko!R126:R128))/SUM(Taulukko!R126:R128)</f>
        <v>4.233380399839508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4.586859973027021</v>
      </c>
      <c r="Q129" s="70">
        <f>100*(SUM(Taulukko!V138:V140)-SUM(Taulukko!V126:V128))/SUM(Taulukko!V126:V128)</f>
        <v>4.570524069658289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2.954876697182668</v>
      </c>
      <c r="T129" s="70">
        <f>100*(SUM(Taulukko!Z138:Z140)-SUM(Taulukko!Z126:Z128))/SUM(Taulukko!Z126:Z128)</f>
        <v>3.414591473727175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3.1531905401690175</v>
      </c>
      <c r="W129" s="70">
        <f>100*(SUM(Taulukko!AD138:AD140)-SUM(Taulukko!AD126:AD128))/SUM(Taulukko!AD126:AD128)</f>
        <v>3.30139689463571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7.665836732531657</v>
      </c>
      <c r="Z129" s="70">
        <f>100*(SUM(Taulukko!AH138:AH140)-SUM(Taulukko!AH126:AH128))/SUM(Taulukko!AH126:AH128)</f>
        <v>8.156562491369478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5.039164490861636</v>
      </c>
      <c r="AC129" s="70">
        <f>100*(SUM(Taulukko!AL138:AL140)-SUM(Taulukko!AL126:AL128))/SUM(Taulukko!AL126:AL128)</f>
        <v>5.1241830065359535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5.151480797676513</v>
      </c>
      <c r="E130" s="70">
        <f>100*(SUM(Taulukko!F139:F141)-SUM(Taulukko!F127:F129))/SUM(Taulukko!F127:F129)</f>
        <v>4.7244454730904435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5.210479835148639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8.174458083050423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4.863070280717622</v>
      </c>
      <c r="N130" s="70">
        <f>100*(SUM(Taulukko!R139:R141)-SUM(Taulukko!R127:R129))/SUM(Taulukko!R127:R129)</f>
        <v>4.627244015957455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4.169768526430737</v>
      </c>
      <c r="Q130" s="70">
        <f>100*(SUM(Taulukko!V139:V141)-SUM(Taulukko!V127:V129))/SUM(Taulukko!V127:V129)</f>
        <v>4.579112646229207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3.433287119561623</v>
      </c>
      <c r="T130" s="70">
        <f>100*(SUM(Taulukko!Z139:Z141)-SUM(Taulukko!Z127:Z129))/SUM(Taulukko!Z127:Z129)</f>
        <v>3.494146907468548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3.8628852986768227</v>
      </c>
      <c r="W130" s="70">
        <f>100*(SUM(Taulukko!AD139:AD141)-SUM(Taulukko!AD127:AD129))/SUM(Taulukko!AD127:AD129)</f>
        <v>3.7632473608849075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8.538034405397804</v>
      </c>
      <c r="Z130" s="70">
        <f>100*(SUM(Taulukko!AH139:AH141)-SUM(Taulukko!AH127:AH129))/SUM(Taulukko!AH127:AH129)</f>
        <v>8.340194302651092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5.5179593961478375</v>
      </c>
      <c r="AC130" s="70">
        <f>100*(SUM(Taulukko!AL139:AL141)-SUM(Taulukko!AL127:AL129))/SUM(Taulukko!AL127:AL129)</f>
        <v>5.415256443634458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5.317736717078898</v>
      </c>
      <c r="E131" s="70">
        <f>100*(SUM(Taulukko!F140:F142)-SUM(Taulukko!F128:F130))/SUM(Taulukko!F128:F130)</f>
        <v>4.8295210941519535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5.110132158590302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8.249027237354074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5.295860519009871</v>
      </c>
      <c r="N131" s="70">
        <f>100*(SUM(Taulukko!R140:R142)-SUM(Taulukko!R128:R130))/SUM(Taulukko!R128:R130)</f>
        <v>4.926141543051295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4.63333651755808</v>
      </c>
      <c r="Q131" s="70">
        <f>100*(SUM(Taulukko!V140:V142)-SUM(Taulukko!V128:V130))/SUM(Taulukko!V128:V130)</f>
        <v>4.623457254883793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4.03674421550413</v>
      </c>
      <c r="T131" s="70">
        <f>100*(SUM(Taulukko!Z140:Z142)-SUM(Taulukko!Z128:Z130))/SUM(Taulukko!Z128:Z130)</f>
        <v>3.5824797971544804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4.357425202489075</v>
      </c>
      <c r="W131" s="70">
        <f>100*(SUM(Taulukko!AD140:AD142)-SUM(Taulukko!AD128:AD130))/SUM(Taulukko!AD128:AD130)</f>
        <v>4.16862564775541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9.32546098188827</v>
      </c>
      <c r="Z131" s="70">
        <f>100*(SUM(Taulukko!AH140:AH142)-SUM(Taulukko!AH128:AH130))/SUM(Taulukko!AH128:AH130)</f>
        <v>8.507478029551281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5.624675997926384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4.470493150029378</v>
      </c>
      <c r="E132" s="70">
        <f>100*(SUM(Taulukko!F141:F143)-SUM(Taulukko!F129:F131))/SUM(Taulukko!F129:F131)</f>
        <v>4.701785052880088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0.9003939223410209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6.1633281972264875</v>
      </c>
      <c r="K132" s="70">
        <f>100*(SUM(Taulukko!N141:N143)-SUM(Taulukko!N129:N131))/SUM(Taulukko!N129:N131)</f>
        <v>8.322597268745172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5.1964783641433465</v>
      </c>
      <c r="N132" s="70">
        <f>100*(SUM(Taulukko!R141:R143)-SUM(Taulukko!R129:R131))/SUM(Taulukko!R129:R131)</f>
        <v>5.03439286590007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4.7032222247924</v>
      </c>
      <c r="Q132" s="70">
        <f>100*(SUM(Taulukko!V141:V143)-SUM(Taulukko!V129:V131))/SUM(Taulukko!V129:V131)</f>
        <v>4.685339514636813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3.8967592714274355</v>
      </c>
      <c r="T132" s="70">
        <f>100*(SUM(Taulukko!Z141:Z143)-SUM(Taulukko!Z129:Z131))/SUM(Taulukko!Z129:Z131)</f>
        <v>3.6319383479911163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4.399754739049571</v>
      </c>
      <c r="W132" s="70">
        <f>100*(SUM(Taulukko!AD141:AD143)-SUM(Taulukko!AD129:AD131))/SUM(Taulukko!AD129:AD131)</f>
        <v>4.461262542710953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8.782145397224156</v>
      </c>
      <c r="Z132" s="70">
        <f>100*(SUM(Taulukko!AH141:AH143)-SUM(Taulukko!AH129:AH131))/SUM(Taulukko!AH129:AH131)</f>
        <v>8.625517320462455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5.806451612903241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4.368937176847879</v>
      </c>
      <c r="E133" s="70">
        <f>100*(SUM(Taulukko!F142:F144)-SUM(Taulukko!F130:F132))/SUM(Taulukko!F130:F132)</f>
        <v>4.620353527050185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3.1160663236135036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8.211818879508815</v>
      </c>
      <c r="K133" s="70">
        <f>100*(SUM(Taulukko!N142:N144)-SUM(Taulukko!N130:N132))/SUM(Taulukko!N130:N132)</f>
        <v>8.448540706605208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4.9700266315691914</v>
      </c>
      <c r="N133" s="70">
        <f>100*(SUM(Taulukko!R142:R144)-SUM(Taulukko!R130:R132))/SUM(Taulukko!R130:R132)</f>
        <v>5.038001054513209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5.069692039645998</v>
      </c>
      <c r="Q133" s="70">
        <f>100*(SUM(Taulukko!V142:V144)-SUM(Taulukko!V130:V132))/SUM(Taulukko!V130:V132)</f>
        <v>4.731002781589177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3.9829765796779157</v>
      </c>
      <c r="T133" s="70">
        <f>100*(SUM(Taulukko!Z142:Z144)-SUM(Taulukko!Z130:Z132))/SUM(Taulukko!Z130:Z132)</f>
        <v>3.6311882745172155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4.758722611321751</v>
      </c>
      <c r="W133" s="70">
        <f>100*(SUM(Taulukko!AD142:AD144)-SUM(Taulukko!AD130:AD132))/SUM(Taulukko!AD130:AD132)</f>
        <v>4.729543906545197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9.100506712961543</v>
      </c>
      <c r="Z133" s="70">
        <f>100*(SUM(Taulukko!AH142:AH144)-SUM(Taulukko!AH130:AH132))/SUM(Taulukko!AH130:AH132)</f>
        <v>8.704805795467715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6.015424164524431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4.471842877345551</v>
      </c>
      <c r="E134" s="70">
        <f>100*(SUM(Taulukko!F143:F145)-SUM(Taulukko!F131:F133))/SUM(Taulukko!F131:F133)</f>
        <v>4.738946906561175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1.5975336322870084</v>
      </c>
      <c r="H134" s="70">
        <f>100*(SUM(Taulukko!J143:J145)-SUM(Taulukko!J131:J133))/SUM(Taulukko!J131:J133)</f>
        <v>3.1936127744510947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8.182973316391358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4.908333867144963</v>
      </c>
      <c r="N134" s="70">
        <f>100*(SUM(Taulukko!R143:R145)-SUM(Taulukko!R131:R133))/SUM(Taulukko!R131:R133)</f>
        <v>5.066545674531137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5.171308395362016</v>
      </c>
      <c r="Q134" s="70">
        <f>100*(SUM(Taulukko!V143:V145)-SUM(Taulukko!V131:V133))/SUM(Taulukko!V131:V133)</f>
        <v>4.728250905257367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3.4203434444723175</v>
      </c>
      <c r="T134" s="70">
        <f>100*(SUM(Taulukko!Z143:Z145)-SUM(Taulukko!Z131:Z133))/SUM(Taulukko!Z131:Z133)</f>
        <v>3.5969305077834894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5.05843957739943</v>
      </c>
      <c r="W134" s="70">
        <f>100*(SUM(Taulukko!AD143:AD145)-SUM(Taulukko!AD131:AD133))/SUM(Taulukko!AD131:AD133)</f>
        <v>4.974820771069011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8.635038976819867</v>
      </c>
      <c r="Z134" s="70">
        <f>100*(SUM(Taulukko!AH143:AH145)-SUM(Taulukko!AH131:AH133))/SUM(Taulukko!AH131:AH133)</f>
        <v>8.762336678035352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6.056733963710705</v>
      </c>
      <c r="AC134" s="70">
        <f>100*(SUM(Taulukko!AL143:AL145)-SUM(Taulukko!AL131:AL133))/SUM(Taulukko!AL131:AL133)</f>
        <v>6.277222649244186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5.062793312604601</v>
      </c>
      <c r="E135" s="70">
        <f>100*(SUM(Taulukko!F144:F146)-SUM(Taulukko!F132:F134))/SUM(Taulukko!F132:F134)</f>
        <v>5.00428539405848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3.2413989195336868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8.67695421199091</v>
      </c>
      <c r="K135" s="70">
        <f>100*(SUM(Taulukko!N144:N146)-SUM(Taulukko!N132:N134))/SUM(Taulukko!N132:N134)</f>
        <v>8.82650480526052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4.9624521072796925</v>
      </c>
      <c r="N135" s="70">
        <f>100*(SUM(Taulukko!R144:R146)-SUM(Taulukko!R132:R134))/SUM(Taulukko!R132:R134)</f>
        <v>5.204486617582014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4.2676769831585535</v>
      </c>
      <c r="Q135" s="70">
        <f>100*(SUM(Taulukko!V144:V146)-SUM(Taulukko!V132:V134))/SUM(Taulukko!V132:V134)</f>
        <v>4.6920628764373316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3.4335021200409703</v>
      </c>
      <c r="T135" s="70">
        <f>100*(SUM(Taulukko!Z144:Z146)-SUM(Taulukko!Z132:Z134))/SUM(Taulukko!Z132:Z134)</f>
        <v>3.5604348630692115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5.108031399422137</v>
      </c>
      <c r="W135" s="70">
        <f>100*(SUM(Taulukko!AD144:AD146)-SUM(Taulukko!AD132:AD134))/SUM(Taulukko!AD132:AD134)</f>
        <v>5.183058662183912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8.82171423181886</v>
      </c>
      <c r="Z135" s="70">
        <f>100*(SUM(Taulukko!AH144:AH146)-SUM(Taulukko!AH132:AH134))/SUM(Taulukko!AH132:AH134)</f>
        <v>8.814306592052528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6.98924731182796</v>
      </c>
      <c r="AC135" s="70">
        <f>100*(SUM(Taulukko!AL144:AL146)-SUM(Taulukko!AL132:AL134))/SUM(Taulukko!AL132:AL134)</f>
        <v>6.511746680286006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5.307477941428006</v>
      </c>
      <c r="E136" s="70">
        <f>100*(SUM(Taulukko!F145:F147)-SUM(Taulukko!F133:F135))/SUM(Taulukko!F133:F135)</f>
        <v>5.299480365717276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2.688172043010753</v>
      </c>
      <c r="H136" s="70">
        <f>100*(SUM(Taulukko!J145:J147)-SUM(Taulukko!J133:J135))/SUM(Taulukko!J133:J135)</f>
        <v>3.2312925170067963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8.764439979909572</v>
      </c>
      <c r="K136" s="70">
        <f>100*(SUM(Taulukko!N145:N147)-SUM(Taulukko!N133:N135))/SUM(Taulukko!N133:N135)</f>
        <v>9.074912016088494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5.313555565745039</v>
      </c>
      <c r="N136" s="70">
        <f>100*(SUM(Taulukko!R145:R147)-SUM(Taulukko!R133:R135))/SUM(Taulukko!R133:R135)</f>
        <v>5.484378225598849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4.159989088553207</v>
      </c>
      <c r="Q136" s="70">
        <f>100*(SUM(Taulukko!V145:V147)-SUM(Taulukko!V133:V135))/SUM(Taulukko!V133:V135)</f>
        <v>4.702385683627237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3.363684777949503</v>
      </c>
      <c r="T136" s="70">
        <f>100*(SUM(Taulukko!Z145:Z147)-SUM(Taulukko!Z133:Z135))/SUM(Taulukko!Z133:Z135)</f>
        <v>3.537653695183114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5.309779721280004</v>
      </c>
      <c r="W136" s="70">
        <f>100*(SUM(Taulukko!AD145:AD147)-SUM(Taulukko!AD133:AD135))/SUM(Taulukko!AD133:AD135)</f>
        <v>5.441931866655414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8.830017133810566</v>
      </c>
      <c r="Z136" s="70">
        <f>100*(SUM(Taulukko!AH145:AH147)-SUM(Taulukko!AH133:AH135))/SUM(Taulukko!AH133:AH135)</f>
        <v>8.86757721526711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6.459816887080375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5.632893790961141</v>
      </c>
      <c r="E137" s="70">
        <f>100*(SUM(Taulukko!F146:F148)-SUM(Taulukko!F134:F136))/SUM(Taulukko!F134:F136)</f>
        <v>5.566913449350061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3.2786885245901543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9.527381845461372</v>
      </c>
      <c r="K137" s="70">
        <f>100*(SUM(Taulukko!N146:N148)-SUM(Taulukko!N134:N136))/SUM(Taulukko!N134:N136)</f>
        <v>9.318011491381466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5.819221241186579</v>
      </c>
      <c r="N137" s="70">
        <f>100*(SUM(Taulukko!R146:R148)-SUM(Taulukko!R134:R136))/SUM(Taulukko!R134:R136)</f>
        <v>5.875458285237744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3.0176543424303692</v>
      </c>
      <c r="Q137" s="70">
        <f>100*(SUM(Taulukko!V146:V148)-SUM(Taulukko!V134:V136))/SUM(Taulukko!V134:V136)</f>
        <v>4.8673279305305455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3.4745424689324413</v>
      </c>
      <c r="T137" s="70">
        <f>100*(SUM(Taulukko!Z146:Z148)-SUM(Taulukko!Z134:Z136))/SUM(Taulukko!Z134:Z136)</f>
        <v>3.5254066779711946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5.796288314848018</v>
      </c>
      <c r="W137" s="70">
        <f>100*(SUM(Taulukko!AD146:AD148)-SUM(Taulukko!AD134:AD136))/SUM(Taulukko!AD134:AD136)</f>
        <v>5.78717695636983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9.347566912191851</v>
      </c>
      <c r="Z137" s="70">
        <f>100*(SUM(Taulukko!AH146:AH148)-SUM(Taulukko!AH134:AH136))/SUM(Taulukko!AH134:AH136)</f>
        <v>8.90907621107091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7.148288973384042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5.924523658033978</v>
      </c>
      <c r="E138" s="70">
        <f>100*(SUM(Taulukko!F147:F149)-SUM(Taulukko!F135:F137))/SUM(Taulukko!F135:F137)</f>
        <v>5.775730048822625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2.7832443070002744</v>
      </c>
      <c r="H138" s="70">
        <f>100*(SUM(Taulukko!J147:J149)-SUM(Taulukko!J135:J137))/SUM(Taulukko!J135:J137)</f>
        <v>3.4404963338973458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9.711872826626932</v>
      </c>
      <c r="K138" s="70">
        <f>100*(SUM(Taulukko!N147:N149)-SUM(Taulukko!N135:N137))/SUM(Taulukko!N135:N137)</f>
        <v>9.582919563058566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6.589909272862118</v>
      </c>
      <c r="N138" s="70">
        <f>100*(SUM(Taulukko!R147:R149)-SUM(Taulukko!R135:R137))/SUM(Taulukko!R135:R137)</f>
        <v>6.259686039167766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5.712058476294842</v>
      </c>
      <c r="Q138" s="70">
        <f>100*(SUM(Taulukko!V147:V149)-SUM(Taulukko!V135:V137))/SUM(Taulukko!V135:V137)</f>
        <v>5.20499490258589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3.6446598877889747</v>
      </c>
      <c r="T138" s="70">
        <f>100*(SUM(Taulukko!Z147:Z149)-SUM(Taulukko!Z135:Z137))/SUM(Taulukko!Z135:Z137)</f>
        <v>3.509080469877472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6.246481976257025</v>
      </c>
      <c r="W138" s="70">
        <f>100*(SUM(Taulukko!AD147:AD149)-SUM(Taulukko!AD135:AD137))/SUM(Taulukko!AD135:AD137)</f>
        <v>6.115776554407451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9.31470753882052</v>
      </c>
      <c r="Z138" s="70">
        <f>100*(SUM(Taulukko!AH147:AH149)-SUM(Taulukko!AH135:AH137))/SUM(Taulukko!AH135:AH137)</f>
        <v>8.917220471018139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7.040121120363355</v>
      </c>
      <c r="AC138" s="70">
        <f>100*(SUM(Taulukko!AL147:AL149)-SUM(Taulukko!AL135:AL137))/SUM(Taulukko!AL135:AL137)</f>
        <v>7.121212121212119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6.095233613585979</v>
      </c>
      <c r="E139" s="70">
        <f>100*(SUM(Taulukko!F148:F150)-SUM(Taulukko!F136:F138))/SUM(Taulukko!F136:F138)</f>
        <v>5.863573953129002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3.9232289020603943</v>
      </c>
      <c r="H139" s="70">
        <f>100*(SUM(Taulukko!J148:J150)-SUM(Taulukko!J136:J138))/SUM(Taulukko!J136:J138)</f>
        <v>3.7172627428893237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10.262116716122652</v>
      </c>
      <c r="K139" s="70">
        <f>100*(SUM(Taulukko!N148:N150)-SUM(Taulukko!N136:N138))/SUM(Taulukko!N136:N138)</f>
        <v>9.765721331689278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6.918420732449182</v>
      </c>
      <c r="N139" s="70">
        <f>100*(SUM(Taulukko!R148:R150)-SUM(Taulukko!R136:R138))/SUM(Taulukko!R136:R138)</f>
        <v>6.462908371973091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5.5732581824269785</v>
      </c>
      <c r="Q139" s="70">
        <f>100*(SUM(Taulukko!V148:V150)-SUM(Taulukko!V136:V138))/SUM(Taulukko!V136:V138)</f>
        <v>5.584136740622241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3.7677615474291857</v>
      </c>
      <c r="T139" s="70">
        <f>100*(SUM(Taulukko!Z148:Z150)-SUM(Taulukko!Z136:Z138))/SUM(Taulukko!Z136:Z138)</f>
        <v>3.46391369623427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6.566324842871336</v>
      </c>
      <c r="W139" s="70">
        <f>100*(SUM(Taulukko!AD148:AD150)-SUM(Taulukko!AD136:AD138))/SUM(Taulukko!AD136:AD138)</f>
        <v>6.266037285259158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9.506474356020464</v>
      </c>
      <c r="Z139" s="70">
        <f>100*(SUM(Taulukko!AH148:AH150)-SUM(Taulukko!AH136:AH138))/SUM(Taulukko!AH136:AH138)</f>
        <v>8.876038166645076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8.059626073774613</v>
      </c>
      <c r="AC139" s="70">
        <f>100*(SUM(Taulukko!AL148:AL150)-SUM(Taulukko!AL136:AL138))/SUM(Taulukko!AL136:AL138)</f>
        <v>7.268611670020115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5.993556828666884</v>
      </c>
      <c r="E140" s="70">
        <f>100*(SUM(Taulukko!F149:F151)-SUM(Taulukko!F137:F139))/SUM(Taulukko!F137:F139)</f>
        <v>5.784818879951737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4.374823595822749</v>
      </c>
      <c r="H140" s="70">
        <f>100*(SUM(Taulukko!J149:J151)-SUM(Taulukko!J137:J139))/SUM(Taulukko!J137:J139)</f>
        <v>3.992128197919592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10.341439449766646</v>
      </c>
      <c r="K140" s="70">
        <f>100*(SUM(Taulukko!N149:N151)-SUM(Taulukko!N137:N139))/SUM(Taulukko!N137:N139)</f>
        <v>9.946104850563454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6.808861791285094</v>
      </c>
      <c r="N140" s="70">
        <f>100*(SUM(Taulukko!R149:R151)-SUM(Taulukko!R137:R139))/SUM(Taulukko!R137:R139)</f>
        <v>6.3801578875868685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6.956788145549812</v>
      </c>
      <c r="Q140" s="70">
        <f>100*(SUM(Taulukko!V149:V151)-SUM(Taulukko!V137:V139))/SUM(Taulukko!V137:V139)</f>
        <v>5.8961914485922415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3.950499270148424</v>
      </c>
      <c r="T140" s="70">
        <f>100*(SUM(Taulukko!Z149:Z151)-SUM(Taulukko!Z137:Z139))/SUM(Taulukko!Z137:Z139)</f>
        <v>3.362500900233541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6.450630675892734</v>
      </c>
      <c r="W140" s="70">
        <f>100*(SUM(Taulukko!AD149:AD151)-SUM(Taulukko!AD137:AD139))/SUM(Taulukko!AD137:AD139)</f>
        <v>6.085284555930831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9.4918752639842</v>
      </c>
      <c r="Z140" s="70">
        <f>100*(SUM(Taulukko!AH149:AH151)-SUM(Taulukko!AH137:AH139))/SUM(Taulukko!AH137:AH139)</f>
        <v>8.773346794548223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8.101968702675407</v>
      </c>
      <c r="AC140" s="70">
        <f>100*(SUM(Taulukko!AL149:AL151)-SUM(Taulukko!AL137:AL139))/SUM(Taulukko!AL137:AL139)</f>
        <v>7.307307307307305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5.529119685528069</v>
      </c>
      <c r="E141" s="70">
        <f>100*(SUM(Taulukko!F150:F152)-SUM(Taulukko!F138:F140))/SUM(Taulukko!F138:F140)</f>
        <v>5.585315408479846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4.187745924676778</v>
      </c>
      <c r="H141" s="70">
        <f>100*(SUM(Taulukko!J150:J152)-SUM(Taulukko!J138:J140))/SUM(Taulukko!J138:J140)</f>
        <v>4.1514726507713915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10.275140004869716</v>
      </c>
      <c r="K141" s="70">
        <f>100*(SUM(Taulukko!N150:N152)-SUM(Taulukko!N138:N140))/SUM(Taulukko!N138:N140)</f>
        <v>10.019455252918268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6.000424941570548</v>
      </c>
      <c r="N141" s="70">
        <f>100*(SUM(Taulukko!R150:R152)-SUM(Taulukko!R138:R140))/SUM(Taulukko!R138:R140)</f>
        <v>6.088417011577009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5.456480717229577</v>
      </c>
      <c r="Q141" s="70">
        <f>100*(SUM(Taulukko!V150:V152)-SUM(Taulukko!V138:V140))/SUM(Taulukko!V138:V140)</f>
        <v>6.145654749459907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3.467155160010689</v>
      </c>
      <c r="T141" s="70">
        <f>100*(SUM(Taulukko!Z150:Z152)-SUM(Taulukko!Z138:Z140))/SUM(Taulukko!Z138:Z140)</f>
        <v>3.1931609909898344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5.582557838386922</v>
      </c>
      <c r="W141" s="70">
        <f>100*(SUM(Taulukko!AD150:AD152)-SUM(Taulukko!AD138:AD140))/SUM(Taulukko!AD138:AD140)</f>
        <v>5.5992761181837425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8.90293681189997</v>
      </c>
      <c r="Z141" s="70">
        <f>100*(SUM(Taulukko!AH150:AH152)-SUM(Taulukko!AH138:AH140))/SUM(Taulukko!AH138:AH140)</f>
        <v>8.610370707925842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6.86055182699477</v>
      </c>
      <c r="AC141" s="70">
        <f>100*(SUM(Taulukko!AL150:AL152)-SUM(Taulukko!AL138:AL140))/SUM(Taulukko!AL138:AL140)</f>
        <v>7.212136284506341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4.993000466635552</v>
      </c>
      <c r="D142" s="70">
        <f>100*(SUM(Taulukko!E151:E153)-SUM(Taulukko!E139:E141))/SUM(Taulukko!E139:E141)</f>
        <v>5.196618758037886</v>
      </c>
      <c r="E142" s="70">
        <f>100*(SUM(Taulukko!F151:F153)-SUM(Taulukko!F139:F141))/SUM(Taulukko!F139:F141)</f>
        <v>5.407662675743272</v>
      </c>
      <c r="F142" s="70">
        <f>100*(SUM(Taulukko!H151:H153)-SUM(Taulukko!H139:H141))/SUM(Taulukko!H139:H141)</f>
        <v>3.8123542824934016</v>
      </c>
      <c r="G142" s="70">
        <f>100*(SUM(Taulukko!I151:I153)-SUM(Taulukko!I139:I141))/SUM(Taulukko!I139:I141)</f>
        <v>4.057078903189704</v>
      </c>
      <c r="H142" s="70">
        <f>100*(SUM(Taulukko!J151:J153)-SUM(Taulukko!J139:J141))/SUM(Taulukko!J139:J141)</f>
        <v>4.279720279720283</v>
      </c>
      <c r="I142" s="70">
        <f>100*(SUM(Taulukko!L151:L153)-SUM(Taulukko!L139:L141))/SUM(Taulukko!L139:L141)</f>
        <v>10.265486725663713</v>
      </c>
      <c r="J142" s="70">
        <f>100*(SUM(Taulukko!M151:M153)-SUM(Taulukko!M139:M141))/SUM(Taulukko!M139:M141)</f>
        <v>11.544117647058815</v>
      </c>
      <c r="K142" s="70">
        <f>100*(SUM(Taulukko!N151:N153)-SUM(Taulukko!N139:N141))/SUM(Taulukko!N139:N141)</f>
        <v>10.115886045388695</v>
      </c>
      <c r="L142" s="70">
        <f>100*(SUM(Taulukko!P151:P153)-SUM(Taulukko!P139:P141))/SUM(Taulukko!P139:P141)</f>
        <v>4.983012457531144</v>
      </c>
      <c r="M142" s="70">
        <f>100*(SUM(Taulukko!Q151:Q153)-SUM(Taulukko!Q139:Q141))/SUM(Taulukko!Q139:Q141)</f>
        <v>5.41666047336632</v>
      </c>
      <c r="N142" s="70">
        <f>100*(SUM(Taulukko!R151:R153)-SUM(Taulukko!R139:R141))/SUM(Taulukko!R139:R141)</f>
        <v>5.823900307814506</v>
      </c>
      <c r="O142" s="70">
        <f>100*(SUM(Taulukko!T151:T153)-SUM(Taulukko!T139:T141))/SUM(Taulukko!T139:T141)</f>
        <v>6.040527998349992</v>
      </c>
      <c r="P142" s="70">
        <f>100*(SUM(Taulukko!U151:U153)-SUM(Taulukko!U139:U141))/SUM(Taulukko!U139:U141)</f>
        <v>6.124276315423589</v>
      </c>
      <c r="Q142" s="70">
        <f>100*(SUM(Taulukko!V151:V153)-SUM(Taulukko!V139:V141))/SUM(Taulukko!V139:V141)</f>
        <v>6.422499999999995</v>
      </c>
      <c r="R142" s="70">
        <f>100*(SUM(Taulukko!X151:X153)-SUM(Taulukko!X139:X141))/SUM(Taulukko!X139:X141)</f>
        <v>2.5435618918307332</v>
      </c>
      <c r="S142" s="70">
        <f>100*(SUM(Taulukko!Y151:Y153)-SUM(Taulukko!Y139:Y141))/SUM(Taulukko!Y139:Y141)</f>
        <v>2.9013776692980873</v>
      </c>
      <c r="T142" s="70">
        <f>100*(SUM(Taulukko!Z151:Z153)-SUM(Taulukko!Z139:Z141))/SUM(Taulukko!Z139:Z141)</f>
        <v>2.985185166267833</v>
      </c>
      <c r="U142" s="70">
        <f>100*(SUM(Taulukko!AB151:AB153)-SUM(Taulukko!AB139:AB141))/SUM(Taulukko!AB139:AB141)</f>
        <v>4.798078023109477</v>
      </c>
      <c r="V142" s="70">
        <f>100*(SUM(Taulukko!AC151:AC153)-SUM(Taulukko!AC139:AC141))/SUM(Taulukko!AC139:AC141)</f>
        <v>4.855885665307921</v>
      </c>
      <c r="W142" s="70">
        <f>100*(SUM(Taulukko!AD151:AD153)-SUM(Taulukko!AD139:AD141))/SUM(Taulukko!AD139:AD141)</f>
        <v>5.070581395058677</v>
      </c>
      <c r="X142" s="70">
        <f>100*(SUM(Taulukko!AF151:AF153)-SUM(Taulukko!AF139:AF141))/SUM(Taulukko!AF139:AF141)</f>
        <v>7.887243735763108</v>
      </c>
      <c r="Y142" s="70">
        <f>100*(SUM(Taulukko!AG151:AG153)-SUM(Taulukko!AG139:AG141))/SUM(Taulukko!AG139:AG141)</f>
        <v>8.067457940872224</v>
      </c>
      <c r="Z142" s="70">
        <f>100*(SUM(Taulukko!AH151:AH153)-SUM(Taulukko!AH139:AH141))/SUM(Taulukko!AH139:AH141)</f>
        <v>8.423210399044441</v>
      </c>
      <c r="AA142" s="70">
        <f>100*(SUM(Taulukko!AJ151:AJ153)-SUM(Taulukko!AJ139:AJ141))/SUM(Taulukko!AJ139:AJ141)</f>
        <v>6.630459379950217</v>
      </c>
      <c r="AB142" s="70">
        <f>100*(SUM(Taulukko!AK151:AK153)-SUM(Taulukko!AK139:AK141))/SUM(Taulukko!AK139:AK141)</f>
        <v>6.536753823384312</v>
      </c>
      <c r="AC142" s="70">
        <f>100*(SUM(Taulukko!AL151:AL153)-SUM(Taulukko!AL139:AL141))/SUM(Taulukko!AL139:AL141)</f>
        <v>7.1128673746604125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5.402272200324602</v>
      </c>
      <c r="D143" s="70">
        <f>100*(SUM(Taulukko!E152:E154)-SUM(Taulukko!E140:E142))/SUM(Taulukko!E140:E142)</f>
        <v>5.161754537266428</v>
      </c>
      <c r="E143" s="70">
        <f>100*(SUM(Taulukko!F152:F154)-SUM(Taulukko!F140:F142))/SUM(Taulukko!F140:F142)</f>
        <v>5.365701533970503</v>
      </c>
      <c r="F143" s="70">
        <f>100*(SUM(Taulukko!H152:H154)-SUM(Taulukko!H140:H142))/SUM(Taulukko!H140:H142)</f>
        <v>5.8822022391309865</v>
      </c>
      <c r="G143" s="70">
        <f>100*(SUM(Taulukko!I152:I154)-SUM(Taulukko!I140:I142))/SUM(Taulukko!I140:I142)</f>
        <v>4.610226320201174</v>
      </c>
      <c r="H143" s="70">
        <f>100*(SUM(Taulukko!J152:J154)-SUM(Taulukko!J140:J142))/SUM(Taulukko!J140:J142)</f>
        <v>4.407252440725247</v>
      </c>
      <c r="I143" s="70">
        <f>100*(SUM(Taulukko!L152:L154)-SUM(Taulukko!L140:L142))/SUM(Taulukko!L140:L142)</f>
        <v>12.432781243278141</v>
      </c>
      <c r="J143" s="70">
        <f>100*(SUM(Taulukko!M152:M154)-SUM(Taulukko!M140:M142))/SUM(Taulukko!M140:M142)</f>
        <v>11.41885325558795</v>
      </c>
      <c r="K143" s="70">
        <f>100*(SUM(Taulukko!N152:N154)-SUM(Taulukko!N140:N142))/SUM(Taulukko!N140:N142)</f>
        <v>10.208483105679372</v>
      </c>
      <c r="L143" s="70">
        <f>100*(SUM(Taulukko!P152:P154)-SUM(Taulukko!P140:P142))/SUM(Taulukko!P140:P142)</f>
        <v>5.1607062019013155</v>
      </c>
      <c r="M143" s="70">
        <f>100*(SUM(Taulukko!Q152:Q154)-SUM(Taulukko!Q140:Q142))/SUM(Taulukko!Q140:Q142)</f>
        <v>5.361358729502249</v>
      </c>
      <c r="N143" s="70">
        <f>100*(SUM(Taulukko!R152:R154)-SUM(Taulukko!R140:R142))/SUM(Taulukko!R140:R142)</f>
        <v>5.786517131249905</v>
      </c>
      <c r="O143" s="70">
        <f>100*(SUM(Taulukko!T152:T154)-SUM(Taulukko!T140:T142))/SUM(Taulukko!T140:T142)</f>
        <v>6.847552006724085</v>
      </c>
      <c r="P143" s="70">
        <f>100*(SUM(Taulukko!U152:U154)-SUM(Taulukko!U140:U142))/SUM(Taulukko!U140:U142)</f>
        <v>6.667976174337918</v>
      </c>
      <c r="Q143" s="70">
        <f>100*(SUM(Taulukko!V152:V154)-SUM(Taulukko!V140:V142))/SUM(Taulukko!V140:V142)</f>
        <v>6.75990611472161</v>
      </c>
      <c r="R143" s="70">
        <f>100*(SUM(Taulukko!X152:X154)-SUM(Taulukko!X140:X142))/SUM(Taulukko!X140:X142)</f>
        <v>1.8568353067814793</v>
      </c>
      <c r="S143" s="70">
        <f>100*(SUM(Taulukko!Y152:Y154)-SUM(Taulukko!Y140:Y142))/SUM(Taulukko!Y140:Y142)</f>
        <v>2.2983403552649357</v>
      </c>
      <c r="T143" s="70">
        <f>100*(SUM(Taulukko!Z152:Z154)-SUM(Taulukko!Z140:Z142))/SUM(Taulukko!Z140:Z142)</f>
        <v>2.794190242090194</v>
      </c>
      <c r="U143" s="70">
        <f>100*(SUM(Taulukko!AB152:AB154)-SUM(Taulukko!AB140:AB142))/SUM(Taulukko!AB140:AB142)</f>
        <v>4.583690589298536</v>
      </c>
      <c r="V143" s="70">
        <f>100*(SUM(Taulukko!AC152:AC154)-SUM(Taulukko!AC140:AC142))/SUM(Taulukko!AC140:AC142)</f>
        <v>4.614706217516443</v>
      </c>
      <c r="W143" s="70">
        <f>100*(SUM(Taulukko!AD152:AD154)-SUM(Taulukko!AD140:AD142))/SUM(Taulukko!AD140:AD142)</f>
        <v>4.683280304927781</v>
      </c>
      <c r="X143" s="70">
        <f>100*(SUM(Taulukko!AF152:AF154)-SUM(Taulukko!AF140:AF142))/SUM(Taulukko!AF140:AF142)</f>
        <v>6.74471612101118</v>
      </c>
      <c r="Y143" s="70">
        <f>100*(SUM(Taulukko!AG152:AG154)-SUM(Taulukko!AG140:AG142))/SUM(Taulukko!AG140:AG142)</f>
        <v>7.103403241914418</v>
      </c>
      <c r="Z143" s="70">
        <f>100*(SUM(Taulukko!AH152:AH154)-SUM(Taulukko!AH140:AH142))/SUM(Taulukko!AH140:AH142)</f>
        <v>8.276442098547006</v>
      </c>
      <c r="AA143" s="70">
        <f>100*(SUM(Taulukko!AJ152:AJ154)-SUM(Taulukko!AJ140:AJ142))/SUM(Taulukko!AJ140:AJ142)</f>
        <v>6.444394719176565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7.1411042944785335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5.053522529250673</v>
      </c>
      <c r="D144" s="70">
        <f>100*(SUM(Taulukko!E153:E155)-SUM(Taulukko!E141:E143))/SUM(Taulukko!E141:E143)</f>
        <v>5.368903773527281</v>
      </c>
      <c r="E144" s="70">
        <f>100*(SUM(Taulukko!F153:F155)-SUM(Taulukko!F141:F143))/SUM(Taulukko!F141:F143)</f>
        <v>5.467159377799487</v>
      </c>
      <c r="F144" s="70">
        <f>100*(SUM(Taulukko!H153:H155)-SUM(Taulukko!H141:H143))/SUM(Taulukko!H141:H143)</f>
        <v>5.334316617502466</v>
      </c>
      <c r="G144" s="70">
        <f>100*(SUM(Taulukko!I153:I155)-SUM(Taulukko!I141:I143))/SUM(Taulukko!I141:I143)</f>
        <v>4.963747908533172</v>
      </c>
      <c r="H144" s="70">
        <f>100*(SUM(Taulukko!J153:J155)-SUM(Taulukko!J141:J143))/SUM(Taulukko!J141:J143)</f>
        <v>4.534075104311547</v>
      </c>
      <c r="I144" s="70">
        <f>100*(SUM(Taulukko!L153:L155)-SUM(Taulukko!L141:L143))/SUM(Taulukko!L141:L143)</f>
        <v>9.697245618028674</v>
      </c>
      <c r="J144" s="70">
        <f>100*(SUM(Taulukko!M153:M155)-SUM(Taulukko!M141:M143))/SUM(Taulukko!M141:M143)</f>
        <v>11.852926947266583</v>
      </c>
      <c r="K144" s="70">
        <f>100*(SUM(Taulukko!N153:N155)-SUM(Taulukko!N141:N143))/SUM(Taulukko!N141:N143)</f>
        <v>10.323501427212175</v>
      </c>
      <c r="L144" s="70">
        <f>100*(SUM(Taulukko!P153:P155)-SUM(Taulukko!P141:P143))/SUM(Taulukko!P141:P143)</f>
        <v>5.532435740514082</v>
      </c>
      <c r="M144" s="70">
        <f>100*(SUM(Taulukko!Q153:Q155)-SUM(Taulukko!Q141:Q143))/SUM(Taulukko!Q141:Q143)</f>
        <v>5.735469889335293</v>
      </c>
      <c r="N144" s="70">
        <f>100*(SUM(Taulukko!R153:R155)-SUM(Taulukko!R141:R143))/SUM(Taulukko!R141:R143)</f>
        <v>6.012188529021495</v>
      </c>
      <c r="O144" s="70">
        <f>100*(SUM(Taulukko!T153:T155)-SUM(Taulukko!T141:T143))/SUM(Taulukko!T141:T143)</f>
        <v>7.089912987431515</v>
      </c>
      <c r="P144" s="70">
        <f>100*(SUM(Taulukko!U153:U155)-SUM(Taulukko!U141:U143))/SUM(Taulukko!U141:U143)</f>
        <v>7.433018331243749</v>
      </c>
      <c r="Q144" s="70">
        <f>100*(SUM(Taulukko!V153:V155)-SUM(Taulukko!V141:V143))/SUM(Taulukko!V141:V143)</f>
        <v>7.101573960711669</v>
      </c>
      <c r="R144" s="70">
        <f>100*(SUM(Taulukko!X153:X155)-SUM(Taulukko!X141:X143))/SUM(Taulukko!X141:X143)</f>
        <v>1.4219153610313078</v>
      </c>
      <c r="S144" s="70">
        <f>100*(SUM(Taulukko!Y153:Y155)-SUM(Taulukko!Y141:Y143))/SUM(Taulukko!Y141:Y143)</f>
        <v>2.1690075285355817</v>
      </c>
      <c r="T144" s="70">
        <f>100*(SUM(Taulukko!Z153:Z155)-SUM(Taulukko!Z141:Z143))/SUM(Taulukko!Z141:Z143)</f>
        <v>2.666659903214995</v>
      </c>
      <c r="U144" s="70">
        <f>100*(SUM(Taulukko!AB153:AB155)-SUM(Taulukko!AB141:AB143))/SUM(Taulukko!AB141:AB143)</f>
        <v>4.021308225966293</v>
      </c>
      <c r="V144" s="70">
        <f>100*(SUM(Taulukko!AC153:AC155)-SUM(Taulukko!AC141:AC143))/SUM(Taulukko!AC141:AC143)</f>
        <v>4.421867751137604</v>
      </c>
      <c r="W144" s="70">
        <f>100*(SUM(Taulukko!AD153:AD155)-SUM(Taulukko!AD141:AD143))/SUM(Taulukko!AD141:AD143)</f>
        <v>4.383218998142502</v>
      </c>
      <c r="X144" s="70">
        <f>100*(SUM(Taulukko!AF153:AF155)-SUM(Taulukko!AF141:AF143))/SUM(Taulukko!AF141:AF143)</f>
        <v>6.466022670165841</v>
      </c>
      <c r="Y144" s="70">
        <f>100*(SUM(Taulukko!AG153:AG155)-SUM(Taulukko!AG141:AG143))/SUM(Taulukko!AG141:AG143)</f>
        <v>7.160117149564525</v>
      </c>
      <c r="Z144" s="70">
        <f>100*(SUM(Taulukko!AH153:AH155)-SUM(Taulukko!AH141:AH143))/SUM(Taulukko!AH141:AH143)</f>
        <v>8.225241168047953</v>
      </c>
      <c r="AA144" s="70">
        <f>100*(SUM(Taulukko!AJ153:AJ155)-SUM(Taulukko!AJ141:AJ143))/SUM(Taulukko!AJ141:AJ143)</f>
        <v>6.599472042236649</v>
      </c>
      <c r="AB144" s="70">
        <f>100*(SUM(Taulukko!AK153:AK155)-SUM(Taulukko!AK141:AK143))/SUM(Taulukko!AK141:AK143)</f>
        <v>7.20390720390719</v>
      </c>
      <c r="AC144" s="70">
        <f>100*(SUM(Taulukko!AL153:AL155)-SUM(Taulukko!AL141:AL143))/SUM(Taulukko!AL141:AL143)</f>
        <v>7.292682926829277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5.616797900262477</v>
      </c>
      <c r="D145" s="70">
        <f>100*(SUM(Taulukko!E154:E156)-SUM(Taulukko!E142:E144))/SUM(Taulukko!E142:E144)</f>
        <v>5.647150691252434</v>
      </c>
      <c r="E145" s="70">
        <f>100*(SUM(Taulukko!F154:F156)-SUM(Taulukko!F142:F144))/SUM(Taulukko!F142:F144)</f>
        <v>5.64939245395879</v>
      </c>
      <c r="F145" s="70">
        <f>100*(SUM(Taulukko!H154:H156)-SUM(Taulukko!H142:H144))/SUM(Taulukko!H142:H144)</f>
        <v>5.9021003098818</v>
      </c>
      <c r="G145" s="70">
        <f>100*(SUM(Taulukko!I154:I156)-SUM(Taulukko!I142:I144))/SUM(Taulukko!I142:I144)</f>
        <v>4.831991113579555</v>
      </c>
      <c r="H145" s="70">
        <f>100*(SUM(Taulukko!J154:J156)-SUM(Taulukko!J142:J144))/SUM(Taulukko!J142:J144)</f>
        <v>4.546714721375113</v>
      </c>
      <c r="I145" s="70">
        <f>100*(SUM(Taulukko!L154:L156)-SUM(Taulukko!L142:L144))/SUM(Taulukko!L142:L144)</f>
        <v>10.190936277892803</v>
      </c>
      <c r="J145" s="70">
        <f>100*(SUM(Taulukko!M154:M156)-SUM(Taulukko!M142:M144))/SUM(Taulukko!M142:M144)</f>
        <v>10.520094562647767</v>
      </c>
      <c r="K145" s="70">
        <f>100*(SUM(Taulukko!N154:N156)-SUM(Taulukko!N142:N144))/SUM(Taulukko!N142:N144)</f>
        <v>10.434372049102938</v>
      </c>
      <c r="L145" s="70">
        <f>100*(SUM(Taulukko!P154:P156)-SUM(Taulukko!P142:P144))/SUM(Taulukko!P142:P144)</f>
        <v>6.13856342333164</v>
      </c>
      <c r="M145" s="70">
        <f>100*(SUM(Taulukko!Q154:Q156)-SUM(Taulukko!Q142:Q144))/SUM(Taulukko!Q142:Q144)</f>
        <v>6.372781905540881</v>
      </c>
      <c r="N145" s="70">
        <f>100*(SUM(Taulukko!R154:R156)-SUM(Taulukko!R142:R144))/SUM(Taulukko!R142:R144)</f>
        <v>6.413919925170108</v>
      </c>
      <c r="O145" s="70">
        <f>100*(SUM(Taulukko!T154:T156)-SUM(Taulukko!T142:T144))/SUM(Taulukko!T142:T144)</f>
        <v>7.845260656378781</v>
      </c>
      <c r="P145" s="70">
        <f>100*(SUM(Taulukko!U154:U156)-SUM(Taulukko!U142:U144))/SUM(Taulukko!U142:U144)</f>
        <v>7.519156167723189</v>
      </c>
      <c r="Q145" s="70">
        <f>100*(SUM(Taulukko!V154:V156)-SUM(Taulukko!V142:V144))/SUM(Taulukko!V142:V144)</f>
        <v>7.408333104452184</v>
      </c>
      <c r="R145" s="70">
        <f>100*(SUM(Taulukko!X154:X156)-SUM(Taulukko!X142:X144))/SUM(Taulukko!X142:X144)</f>
        <v>1.5119819939097146</v>
      </c>
      <c r="S145" s="70">
        <f>100*(SUM(Taulukko!Y154:Y156)-SUM(Taulukko!Y142:Y144))/SUM(Taulukko!Y142:Y144)</f>
        <v>2.2026131586517312</v>
      </c>
      <c r="T145" s="70">
        <f>100*(SUM(Taulukko!Z154:Z156)-SUM(Taulukko!Z142:Z144))/SUM(Taulukko!Z142:Z144)</f>
        <v>2.6169628359409325</v>
      </c>
      <c r="U145" s="70">
        <f>100*(SUM(Taulukko!AB154:AB156)-SUM(Taulukko!AB142:AB144))/SUM(Taulukko!AB142:AB144)</f>
        <v>3.471158754466556</v>
      </c>
      <c r="V145" s="70">
        <f>100*(SUM(Taulukko!AC154:AC156)-SUM(Taulukko!AC142:AC144))/SUM(Taulukko!AC142:AC144)</f>
        <v>3.974582300841515</v>
      </c>
      <c r="W145" s="70">
        <f>100*(SUM(Taulukko!AD154:AD156)-SUM(Taulukko!AD142:AD144))/SUM(Taulukko!AD142:AD144)</f>
        <v>4.124270491280256</v>
      </c>
      <c r="X145" s="70">
        <f>100*(SUM(Taulukko!AF154:AF156)-SUM(Taulukko!AF142:AF144))/SUM(Taulukko!AF142:AF144)</f>
        <v>7.198714722620096</v>
      </c>
      <c r="Y145" s="70">
        <f>100*(SUM(Taulukko!AG154:AG156)-SUM(Taulukko!AG142:AG144))/SUM(Taulukko!AG142:AG144)</f>
        <v>7.632085748560366</v>
      </c>
      <c r="Z145" s="70">
        <f>100*(SUM(Taulukko!AH154:AH156)-SUM(Taulukko!AH142:AH144))/SUM(Taulukko!AH142:AH144)</f>
        <v>8.274811663159179</v>
      </c>
      <c r="AA145" s="70">
        <f>100*(SUM(Taulukko!AJ154:AJ156)-SUM(Taulukko!AJ142:AJ144))/SUM(Taulukko!AJ142:AJ144)</f>
        <v>7.26410384423364</v>
      </c>
      <c r="AB145" s="70">
        <f>100*(SUM(Taulukko!AK154:AK156)-SUM(Taulukko!AK142:AK144))/SUM(Taulukko!AK142:AK144)</f>
        <v>7.291666666666672</v>
      </c>
      <c r="AC145" s="70">
        <f>100*(SUM(Taulukko!AL154:AL156)-SUM(Taulukko!AL142:AL144))/SUM(Taulukko!AL142:AL144)</f>
        <v>7.541222114451979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5.983584855705593</v>
      </c>
      <c r="D146" s="70">
        <f>100*(SUM(Taulukko!E155:E157)-SUM(Taulukko!E143:E145))/SUM(Taulukko!E143:E145)</f>
        <v>5.943707145833604</v>
      </c>
      <c r="E146" s="70">
        <f>100*(SUM(Taulukko!F155:F157)-SUM(Taulukko!F143:F145))/SUM(Taulukko!F143:F145)</f>
        <v>5.829981174071678</v>
      </c>
      <c r="F146" s="70">
        <f>100*(SUM(Taulukko!H155:H157)-SUM(Taulukko!H143:H145))/SUM(Taulukko!H143:H145)</f>
        <v>4.316213319428747</v>
      </c>
      <c r="G146" s="70">
        <f>100*(SUM(Taulukko!I155:I157)-SUM(Taulukko!I143:I145))/SUM(Taulukko!I143:I145)</f>
        <v>4.193103448275859</v>
      </c>
      <c r="H146" s="70">
        <f>100*(SUM(Taulukko!J155:J157)-SUM(Taulukko!J143:J145))/SUM(Taulukko!J143:J145)</f>
        <v>4.5592705167173255</v>
      </c>
      <c r="I146" s="70">
        <f>100*(SUM(Taulukko!L155:L157)-SUM(Taulukko!L143:L145))/SUM(Taulukko!L143:L145)</f>
        <v>11.072902338376867</v>
      </c>
      <c r="J146" s="70">
        <f>100*(SUM(Taulukko!M155:M157)-SUM(Taulukko!M143:M145))/SUM(Taulukko!M143:M145)</f>
        <v>10.923185341790006</v>
      </c>
      <c r="K146" s="70">
        <f>100*(SUM(Taulukko!N155:N157)-SUM(Taulukko!N143:N145))/SUM(Taulukko!N143:N145)</f>
        <v>10.564535019911006</v>
      </c>
      <c r="L146" s="70">
        <f>100*(SUM(Taulukko!P155:P157)-SUM(Taulukko!P143:P145))/SUM(Taulukko!P143:P145)</f>
        <v>7.092932953662967</v>
      </c>
      <c r="M146" s="70">
        <f>100*(SUM(Taulukko!Q155:Q157)-SUM(Taulukko!Q143:Q145))/SUM(Taulukko!Q143:Q145)</f>
        <v>7.049539482843248</v>
      </c>
      <c r="N146" s="70">
        <f>100*(SUM(Taulukko!R155:R157)-SUM(Taulukko!R143:R145))/SUM(Taulukko!R143:R145)</f>
        <v>6.842851322238875</v>
      </c>
      <c r="O146" s="70">
        <f>100*(SUM(Taulukko!T155:T157)-SUM(Taulukko!T143:T145))/SUM(Taulukko!T143:T145)</f>
        <v>8.1349147073761</v>
      </c>
      <c r="P146" s="70">
        <f>100*(SUM(Taulukko!U155:U157)-SUM(Taulukko!U143:U145))/SUM(Taulukko!U143:U145)</f>
        <v>7.844236078838739</v>
      </c>
      <c r="Q146" s="70">
        <f>100*(SUM(Taulukko!V155:V157)-SUM(Taulukko!V143:V145))/SUM(Taulukko!V143:V145)</f>
        <v>7.6763581954007085</v>
      </c>
      <c r="R146" s="70">
        <f>100*(SUM(Taulukko!X155:X157)-SUM(Taulukko!X143:X145))/SUM(Taulukko!X143:X145)</f>
        <v>2.6819923371647465</v>
      </c>
      <c r="S146" s="70">
        <f>100*(SUM(Taulukko!Y155:Y157)-SUM(Taulukko!Y143:Y145))/SUM(Taulukko!Y143:Y145)</f>
        <v>2.7383459330070976</v>
      </c>
      <c r="T146" s="70">
        <f>100*(SUM(Taulukko!Z155:Z157)-SUM(Taulukko!Z143:Z145))/SUM(Taulukko!Z143:Z145)</f>
        <v>2.621314643536526</v>
      </c>
      <c r="U146" s="70">
        <f>100*(SUM(Taulukko!AB155:AB157)-SUM(Taulukko!AB143:AB145))/SUM(Taulukko!AB143:AB145)</f>
        <v>3.565200059793712</v>
      </c>
      <c r="V146" s="70">
        <f>100*(SUM(Taulukko!AC155:AC157)-SUM(Taulukko!AC143:AC145))/SUM(Taulukko!AC143:AC145)</f>
        <v>3.8102256754646198</v>
      </c>
      <c r="W146" s="70">
        <f>100*(SUM(Taulukko!AD155:AD157)-SUM(Taulukko!AD143:AD145))/SUM(Taulukko!AD143:AD145)</f>
        <v>3.9960332774800595</v>
      </c>
      <c r="X146" s="70">
        <f>100*(SUM(Taulukko!AF155:AF157)-SUM(Taulukko!AF143:AF145))/SUM(Taulukko!AF143:AF145)</f>
        <v>9.017442790846532</v>
      </c>
      <c r="Y146" s="70">
        <f>100*(SUM(Taulukko!AG155:AG157)-SUM(Taulukko!AG143:AG145))/SUM(Taulukko!AG143:AG145)</f>
        <v>8.763877513877532</v>
      </c>
      <c r="Z146" s="70">
        <f>100*(SUM(Taulukko!AH155:AH157)-SUM(Taulukko!AH143:AH145))/SUM(Taulukko!AH143:AH145)</f>
        <v>8.375103439003666</v>
      </c>
      <c r="AA146" s="70">
        <f>100*(SUM(Taulukko!AJ155:AJ157)-SUM(Taulukko!AJ143:AJ145))/SUM(Taulukko!AJ143:AJ145)</f>
        <v>8.253407370015156</v>
      </c>
      <c r="AB146" s="70">
        <f>100*(SUM(Taulukko!AK155:AK157)-SUM(Taulukko!AK143:AK145))/SUM(Taulukko!AK143:AK145)</f>
        <v>8.120481927710841</v>
      </c>
      <c r="AC146" s="70">
        <f>100*(SUM(Taulukko!AL155:AL157)-SUM(Taulukko!AL143:AL145))/SUM(Taulukko!AL143:AL145)</f>
        <v>7.810993249758914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