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firstSheet="2" activeTab="2"/>
  </bookViews>
  <sheets>
    <sheet name="Selite" sheetId="1" r:id="rId1"/>
    <sheet name="Selite_lyhenteet" sheetId="2" r:id="rId2"/>
    <sheet name="Tiivistelmä 01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<sst xmlns="http://schemas.openxmlformats.org/spreadsheetml/2006/main" count="568" uniqueCount="198">
  <si>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</si>
  <si>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</si>
  <si>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</si>
  <si>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</si>
  <si>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</si>
  <si>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</si>
  <si>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</si>
  <si>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</si>
  <si>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</si>
  <si>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</si>
  <si>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</si>
  <si>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</si>
  <si>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</si>
  <si>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</si>
  <si>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</si>
  <si>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</si>
  <si>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</si>
  <si>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</si>
  <si>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</si>
  <si>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</si>
  <si>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</si>
  <si>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</si>
  <si>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</si>
  <si>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</si>
  <si>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</si>
  <si>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</si>
  <si>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</si>
  <si>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</si>
  <si>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</si>
  <si>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</si>
  <si>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</si>
  <si>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</si>
  <si>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</si>
  <si>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</si>
  <si>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</si>
  <si>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</si>
  <si>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</si>
  <si>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</si>
  <si>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</si>
  <si>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</si>
  <si>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</si>
  <si>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</si>
  <si>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</si>
  <si>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</si>
  <si>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</si>
  <si>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</si>
  <si>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</si>
  <si>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</si>
  <si>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</si>
  <si>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</si>
  <si>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</si>
  <si>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</si>
  <si>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</si>
  <si>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</si>
  <si>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</si>
  <si>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</si>
  <si>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</si>
  <si>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</si>
  <si>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</si>
  <si>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</si>
  <si>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</si>
  <si>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</si>
  <si>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</si>
  <si>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</si>
  <si>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</si>
  <si>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</si>
  <si>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</si>
  <si>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</si>
  <si>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</si>
  <si>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</si>
  <si>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</si>
  <si>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</si>
  <si>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</si>
  <si>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</si>
  <si>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</si>
  <si>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</si>
  <si>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</si>
  <si>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</si>
  <si>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</si>
  <si>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</si>
  <si>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</si>
  <si>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</si>
  <si>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</si>
  <si>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</si>
  <si>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</si>
  <si>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</si>
  <si>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</si>
  <si>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</si>
  <si>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</si>
  <si>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</si>
  <si>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</si>
  <si>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</si>
  <si>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</si>
  <si>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</si>
  <si>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</si>
  <si>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</si>
  <si>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</si>
  <si>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</si>
  <si>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</si>
  <si>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</si>
  <si>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</si>
  <si>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</si>
  <si>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</si>
  <si>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</si>
  <si>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</si>
  <si>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</si>
  <si>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</si>
  <si>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</si>
  <si>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</si>
  <si>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</si>
  <si>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</si>
  <si>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</si>
  <si>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</si>
  <si>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</si>
  <si>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</si>
  <si>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</si>
  <si>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</si>
  <si>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</si>
  <si>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</si>
  <si>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</si>
  <si>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</si>
  <si>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</si>
  <si>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</si>
  <si>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</si>
  <si>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</si>
  <si>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</si>
  <si>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</si>
  <si>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</si>
  <si>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</si>
  <si>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</si>
  <si>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</si>
  <si>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</si>
  <si>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</si>
  <si>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</si>
  <si>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</si>
  <si>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</si>
  <si>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</si>
  <si>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</si>
  <si>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</si>
  <si>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</si>
  <si>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</si>
  <si>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</si>
  <si>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</si>
  <si>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</si>
  <si>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</si>
  <si>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</si>
  <si>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</si>
  <si>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</si>
  <si>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</si>
  <si>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</si>
  <si>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</si>
  <si>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</si>
  <si>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</si>
  <si>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</si>
  <si>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</si>
  <si>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</si>
  <si>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</si>
  <si>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</si>
  <si>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</si>
  <si>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</si>
  <si>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</si>
  <si>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</si>
  <si>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</si>
  <si>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</si>
  <si>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</si>
  <si>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</si>
  <si>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</si>
  <si>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</si>
  <si>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</si>
  <si>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</si>
  <si>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</si>
  <si>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</si>
  <si>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</si>
  <si>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</si>
  <si>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</si>
  <si>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</si>
  <si>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</si>
  <si>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</si>
  <si>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</si>
  <si>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</si>
  <si>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</si>
  <si>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</si>
  <si>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</si>
  <si>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</si>
  <si>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</si>
  <si>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</si>
  <si>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</si>
  <si>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</si>
  <si>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</si>
  <si>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</si>
  <si>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*) 3 kk = kolmen viimeisimmän kuukauden liukuma, esim. marraskuun 2005 - tammikuun 2006 suhde vuotta aiempaan vastaavaan ajanjaksoon</t>
  </si>
  <si>
    <t>01/2006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</si>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</sst>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125.65</c:v>
                </c:pt>
                <c:pt idx="129">
                  <c:v>106.99</c:v>
                </c:pt>
                <c:pt idx="130">
                  <c:v>105.96</c:v>
                </c:pt>
                <c:pt idx="131">
                  <c:v>121.06</c:v>
                </c:pt>
                <c:pt idx="132">
                  <c:v>105.75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75.4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83.5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86.4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94.8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96.9</c:v>
                </c:pt>
                <c:pt idx="61">
                  <c:v>97.6</c:v>
                </c:pt>
                <c:pt idx="62">
                  <c:v>98.1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108.5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114.2</c:v>
                </c:pt>
                <c:pt idx="122">
                  <c:v>114.5</c:v>
                </c:pt>
                <c:pt idx="123">
                  <c:v>114.5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128</c:v>
                </c:pt>
                <c:pt idx="129">
                  <c:v>115.4</c:v>
                </c:pt>
                <c:pt idx="130">
                  <c:v>115.8</c:v>
                </c:pt>
                <c:pt idx="131">
                  <c:v>116</c:v>
                </c:pt>
                <c:pt idx="132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85.3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92.4</c:v>
                </c:pt>
                <c:pt idx="49">
                  <c:v>92.7</c:v>
                </c:pt>
                <c:pt idx="50">
                  <c:v>93.1</c:v>
                </c:pt>
                <c:pt idx="51">
                  <c:v>93.4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108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109.6</c:v>
                </c:pt>
                <c:pt idx="105">
                  <c:v>109.8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</c:numCache>
            </c:numRef>
          </c:val>
          <c:smooth val="0"/>
        </c:ser>
        <c:axId val="18248937"/>
        <c:axId val="30022706"/>
      </c:lineChart>
      <c:catAx>
        <c:axId val="1824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022706"/>
        <c:crossesAt val="60"/>
        <c:auto val="0"/>
        <c:lblOffset val="100"/>
        <c:tickMarkSkip val="6"/>
        <c:noMultiLvlLbl val="0"/>
      </c:catAx>
      <c:valAx>
        <c:axId val="3002270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489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36495635"/>
        <c:axId val="60025260"/>
      </c:lineChart>
      <c:catAx>
        <c:axId val="3649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025260"/>
        <c:crossesAt val="50"/>
        <c:auto val="0"/>
        <c:lblOffset val="100"/>
        <c:tickMarkSkip val="6"/>
        <c:noMultiLvlLbl val="0"/>
      </c:catAx>
      <c:valAx>
        <c:axId val="6002526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956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3356429"/>
        <c:axId val="30207862"/>
      </c:lineChart>
      <c:catAx>
        <c:axId val="3356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207862"/>
        <c:crossesAt val="60"/>
        <c:auto val="0"/>
        <c:lblOffset val="100"/>
        <c:tickMarkSkip val="6"/>
        <c:noMultiLvlLbl val="0"/>
      </c:catAx>
      <c:valAx>
        <c:axId val="302078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64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3435303"/>
        <c:axId val="30917728"/>
      </c:lineChart>
      <c:catAx>
        <c:axId val="3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917728"/>
        <c:crossesAt val="40"/>
        <c:auto val="0"/>
        <c:lblOffset val="100"/>
        <c:tickMarkSkip val="6"/>
        <c:noMultiLvlLbl val="0"/>
      </c:catAx>
      <c:valAx>
        <c:axId val="3091772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53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9824097"/>
        <c:axId val="21308010"/>
      </c:lineChart>
      <c:catAx>
        <c:axId val="9824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308010"/>
        <c:crossesAt val="50"/>
        <c:auto val="0"/>
        <c:lblOffset val="100"/>
        <c:tickMarkSkip val="6"/>
        <c:noMultiLvlLbl val="0"/>
      </c:catAx>
      <c:valAx>
        <c:axId val="2130801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240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57554363"/>
        <c:axId val="48227220"/>
      </c:lineChart>
      <c:catAx>
        <c:axId val="5755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227220"/>
        <c:crossesAt val="60"/>
        <c:auto val="0"/>
        <c:lblOffset val="100"/>
        <c:tickMarkSkip val="6"/>
        <c:noMultiLvlLbl val="0"/>
      </c:catAx>
      <c:valAx>
        <c:axId val="4822722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543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31391797"/>
        <c:axId val="14090718"/>
      </c:lineChart>
      <c:catAx>
        <c:axId val="3139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090718"/>
        <c:crossesAt val="60"/>
        <c:auto val="0"/>
        <c:lblOffset val="100"/>
        <c:tickMarkSkip val="6"/>
        <c:noMultiLvlLbl val="0"/>
      </c:catAx>
      <c:valAx>
        <c:axId val="1409071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917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111.51</c:v>
                </c:pt>
                <c:pt idx="130">
                  <c:v>105.95</c:v>
                </c:pt>
                <c:pt idx="131">
                  <c:v>129.86</c:v>
                </c:pt>
                <c:pt idx="132">
                  <c:v>100.29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74.7</c:v>
                </c:pt>
                <c:pt idx="3">
                  <c:v>74.3</c:v>
                </c:pt>
                <c:pt idx="4">
                  <c:v>75</c:v>
                </c:pt>
                <c:pt idx="5">
                  <c:v>75.5</c:v>
                </c:pt>
                <c:pt idx="6">
                  <c:v>75.1</c:v>
                </c:pt>
                <c:pt idx="7">
                  <c:v>73.9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73.5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88.8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103.4</c:v>
                </c:pt>
                <c:pt idx="79">
                  <c:v>104.2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101.5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</c:v>
                </c:pt>
                <c:pt idx="92">
                  <c:v>103.9</c:v>
                </c:pt>
                <c:pt idx="93">
                  <c:v>105.6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122.5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110.6</c:v>
                </c:pt>
                <c:pt idx="103">
                  <c:v>111.7</c:v>
                </c:pt>
                <c:pt idx="104">
                  <c:v>110.5</c:v>
                </c:pt>
                <c:pt idx="105">
                  <c:v>111.7</c:v>
                </c:pt>
                <c:pt idx="106">
                  <c:v>108.3</c:v>
                </c:pt>
                <c:pt idx="107">
                  <c:v>109.8</c:v>
                </c:pt>
                <c:pt idx="108">
                  <c:v>110.6</c:v>
                </c:pt>
                <c:pt idx="109">
                  <c:v>125.4</c:v>
                </c:pt>
                <c:pt idx="110">
                  <c:v>109.6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110.2</c:v>
                </c:pt>
                <c:pt idx="115">
                  <c:v>108.2</c:v>
                </c:pt>
                <c:pt idx="116">
                  <c:v>109.6</c:v>
                </c:pt>
                <c:pt idx="117">
                  <c:v>110.6</c:v>
                </c:pt>
                <c:pt idx="118">
                  <c:v>110.9</c:v>
                </c:pt>
                <c:pt idx="119">
                  <c:v>112.7</c:v>
                </c:pt>
                <c:pt idx="120">
                  <c:v>112.1</c:v>
                </c:pt>
                <c:pt idx="121">
                  <c:v>112.9</c:v>
                </c:pt>
                <c:pt idx="122">
                  <c:v>114.2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116.4</c:v>
                </c:pt>
                <c:pt idx="127">
                  <c:v>115.2</c:v>
                </c:pt>
                <c:pt idx="128">
                  <c:v>116.3</c:v>
                </c:pt>
                <c:pt idx="129">
                  <c:v>115</c:v>
                </c:pt>
                <c:pt idx="130">
                  <c:v>117</c:v>
                </c:pt>
                <c:pt idx="131">
                  <c:v>118.8</c:v>
                </c:pt>
                <c:pt idx="132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75.3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83.6</c:v>
                </c:pt>
                <c:pt idx="30">
                  <c:v>84.4</c:v>
                </c:pt>
                <c:pt idx="31">
                  <c:v>85.2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87.4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88.8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95.6</c:v>
                </c:pt>
                <c:pt idx="55">
                  <c:v>96.3</c:v>
                </c:pt>
                <c:pt idx="56">
                  <c:v>96.9</c:v>
                </c:pt>
                <c:pt idx="57">
                  <c:v>97.5</c:v>
                </c:pt>
                <c:pt idx="58">
                  <c:v>98</c:v>
                </c:pt>
                <c:pt idx="59">
                  <c:v>98.4</c:v>
                </c:pt>
                <c:pt idx="60">
                  <c:v>98.9</c:v>
                </c:pt>
                <c:pt idx="61">
                  <c:v>99.4</c:v>
                </c:pt>
                <c:pt idx="62">
                  <c:v>99.7</c:v>
                </c:pt>
                <c:pt idx="63">
                  <c:v>100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103.6</c:v>
                </c:pt>
                <c:pt idx="78">
                  <c:v>103.5</c:v>
                </c:pt>
                <c:pt idx="79">
                  <c:v>103.4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116.4</c:v>
                </c:pt>
                <c:pt idx="129">
                  <c:v>116.8</c:v>
                </c:pt>
                <c:pt idx="130">
                  <c:v>117.3</c:v>
                </c:pt>
                <c:pt idx="131">
                  <c:v>117.8</c:v>
                </c:pt>
                <c:pt idx="132">
                  <c:v>118.1</c:v>
                </c:pt>
              </c:numCache>
            </c:numRef>
          </c:val>
          <c:smooth val="0"/>
        </c:ser>
        <c:axId val="1768899"/>
        <c:axId val="15920092"/>
      </c:lineChart>
      <c:catAx>
        <c:axId val="176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920092"/>
        <c:crossesAt val="60"/>
        <c:auto val="0"/>
        <c:lblOffset val="100"/>
        <c:tickMarkSkip val="6"/>
        <c:noMultiLvlLbl val="0"/>
      </c:catAx>
      <c:valAx>
        <c:axId val="1592009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88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106.85</c:v>
                </c:pt>
                <c:pt idx="129">
                  <c:v>103.57</c:v>
                </c:pt>
                <c:pt idx="130">
                  <c:v>105.92</c:v>
                </c:pt>
                <c:pt idx="131">
                  <c:v>121.72</c:v>
                </c:pt>
                <c:pt idx="132">
                  <c:v>107.29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107.1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110.3</c:v>
                </c:pt>
                <c:pt idx="110">
                  <c:v>111.6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110.9</c:v>
                </c:pt>
                <c:pt idx="117">
                  <c:v>111</c:v>
                </c:pt>
                <c:pt idx="118">
                  <c:v>110.7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111.4</c:v>
                </c:pt>
                <c:pt idx="123">
                  <c:v>111.1</c:v>
                </c:pt>
                <c:pt idx="124">
                  <c:v>111.9</c:v>
                </c:pt>
                <c:pt idx="125">
                  <c:v>110.6</c:v>
                </c:pt>
                <c:pt idx="126">
                  <c:v>112.3</c:v>
                </c:pt>
                <c:pt idx="127">
                  <c:v>112.2</c:v>
                </c:pt>
                <c:pt idx="128">
                  <c:v>112.9</c:v>
                </c:pt>
                <c:pt idx="129">
                  <c:v>112.7</c:v>
                </c:pt>
                <c:pt idx="130">
                  <c:v>114.4</c:v>
                </c:pt>
                <c:pt idx="131">
                  <c:v>114</c:v>
                </c:pt>
                <c:pt idx="132">
                  <c:v>114.1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111.4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112.5</c:v>
                </c:pt>
                <c:pt idx="128">
                  <c:v>112.8</c:v>
                </c:pt>
                <c:pt idx="129">
                  <c:v>113.1</c:v>
                </c:pt>
                <c:pt idx="130">
                  <c:v>113.3</c:v>
                </c:pt>
                <c:pt idx="131">
                  <c:v>113.6</c:v>
                </c:pt>
                <c:pt idx="132">
                  <c:v>113.8</c:v>
                </c:pt>
              </c:numCache>
            </c:numRef>
          </c:val>
          <c:smooth val="0"/>
        </c:ser>
        <c:axId val="9063101"/>
        <c:axId val="14459046"/>
      </c:lineChart>
      <c:catAx>
        <c:axId val="906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459046"/>
        <c:crossesAt val="60"/>
        <c:auto val="0"/>
        <c:lblOffset val="100"/>
        <c:tickMarkSkip val="6"/>
        <c:noMultiLvlLbl val="0"/>
      </c:catAx>
      <c:valAx>
        <c:axId val="1445904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631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63022551"/>
        <c:axId val="30332048"/>
      </c:lineChart>
      <c:catAx>
        <c:axId val="63022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332048"/>
        <c:crossesAt val="60"/>
        <c:auto val="0"/>
        <c:lblOffset val="100"/>
        <c:tickMarkSkip val="6"/>
        <c:noMultiLvlLbl val="0"/>
      </c:catAx>
      <c:valAx>
        <c:axId val="3033204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225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4552977"/>
        <c:axId val="40976794"/>
      </c:lineChart>
      <c:catAx>
        <c:axId val="455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976794"/>
        <c:crossesAt val="60"/>
        <c:auto val="0"/>
        <c:lblOffset val="100"/>
        <c:tickMarkSkip val="6"/>
        <c:noMultiLvlLbl val="0"/>
      </c:catAx>
      <c:valAx>
        <c:axId val="4097679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29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33246827"/>
        <c:axId val="30785988"/>
      </c:lineChart>
      <c:catAx>
        <c:axId val="33246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785988"/>
        <c:crossesAt val="60"/>
        <c:auto val="0"/>
        <c:lblOffset val="100"/>
        <c:tickMarkSkip val="6"/>
        <c:noMultiLvlLbl val="0"/>
      </c:catAx>
      <c:valAx>
        <c:axId val="3078598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468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8638437"/>
        <c:axId val="10637070"/>
      </c:lineChart>
      <c:catAx>
        <c:axId val="863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637070"/>
        <c:crossesAt val="60"/>
        <c:auto val="0"/>
        <c:lblOffset val="100"/>
        <c:tickMarkSkip val="6"/>
        <c:noMultiLvlLbl val="0"/>
      </c:catAx>
      <c:valAx>
        <c:axId val="1063707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384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28624767"/>
        <c:axId val="56296312"/>
      </c:lineChart>
      <c:catAx>
        <c:axId val="2862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296312"/>
        <c:crossesAt val="50"/>
        <c:auto val="0"/>
        <c:lblOffset val="100"/>
        <c:tickMarkSkip val="6"/>
        <c:noMultiLvlLbl val="0"/>
      </c:catAx>
      <c:valAx>
        <c:axId val="5629631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24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36904761"/>
        <c:axId val="63707394"/>
      </c:lineChart>
      <c:catAx>
        <c:axId val="3690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707394"/>
        <c:crossesAt val="60"/>
        <c:auto val="0"/>
        <c:lblOffset val="100"/>
        <c:tickMarkSkip val="6"/>
        <c:noMultiLvlLbl val="0"/>
      </c:catAx>
      <c:valAx>
        <c:axId val="6370739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047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193</v>
      </c>
    </row>
    <row r="27" ht="12.75">
      <c r="A27" s="11" t="s">
        <v>194</v>
      </c>
    </row>
    <row r="28" ht="12.75">
      <c r="A28" s="11" t="s">
        <v>195</v>
      </c>
    </row>
    <row r="29" ht="12.75">
      <c r="A29" s="11" t="s">
        <v>196</v>
      </c>
    </row>
    <row r="30" ht="12.75">
      <c r="A30" s="11" t="s">
        <v>197</v>
      </c>
    </row>
    <row r="31" ht="12.75">
      <c r="A31" s="11" t="s">
        <v>192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1/2005</v>
      </c>
      <c r="E5" s="49" t="s">
        <v>42</v>
      </c>
      <c r="F5" s="48" t="str">
        <f>$L$7&amp;"/"&amp;$L$6</f>
        <v>1/2006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0.0028904717662847634</v>
      </c>
      <c r="E6" s="52">
        <f ca="1">IF(OR($L$6&gt;1997,AND($L$6=1997,$L$7&gt;2)),SUM(INDIRECT("Palkkasumma!"&amp;$H6&amp;$I$9-2&amp;":"&amp;$H6&amp;$I$9))/SUM(INDIRECT("Palkkasumma!"&amp;$H6&amp;$I$10-2&amp;":"&amp;$H6&amp;$I$10))-1,".")</f>
        <v>0.032767303719008156</v>
      </c>
      <c r="F6" s="52">
        <f ca="1">IF($L$6&gt;1995,INDIRECT(CONCATENATE("Palkkasumma!",$H6,$I$7))/INDIRECT(CONCATENATE("Palkkasumma!",$H6,$I$9))-1,".")</f>
        <v>0.032321152856407576</v>
      </c>
      <c r="G6" s="53">
        <f ca="1">IF(OR($L$6&gt;1996,AND($L$6=1996,$L$7&gt;2)),SUM(INDIRECT("Palkkasumma!"&amp;$H6&amp;$I$7-2&amp;":"&amp;$H6&amp;$I$7))/SUM(INDIRECT("Palkkasumma!"&amp;$H6&amp;$I$9-2&amp;":"&amp;$H6&amp;$I$9))-1,".")</f>
        <v>0.05060798349535833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-0.008895265423242371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-0.001605830399604713</v>
      </c>
      <c r="F7" s="52">
        <f aca="true" ca="1" t="shared" si="2" ref="F7:F20">IF($L$6&gt;1995,INDIRECT(CONCATENATE("Palkkasumma!",$H7,$I$7))/INDIRECT(CONCATENATE("Palkkasumma!",$H7,$I$9))-1,".")</f>
        <v>0.035417872997490774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0.035972780699041085</v>
      </c>
      <c r="H7" s="25" t="s">
        <v>153</v>
      </c>
      <c r="I7" s="25">
        <f>MATCH(CONCATENATE("1"," ",$L$6),Palkkasumma!$A:$A,0)+$L$7-1</f>
        <v>134</v>
      </c>
      <c r="J7" s="25"/>
      <c r="K7" s="31" t="s">
        <v>148</v>
      </c>
      <c r="L7" s="58">
        <v>1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-0.039486782435571244</v>
      </c>
      <c r="E8" s="52">
        <f ca="1" t="shared" si="1"/>
        <v>-0.002319859402460378</v>
      </c>
      <c r="F8" s="52">
        <f ca="1" t="shared" si="2"/>
        <v>-0.01704283740211887</v>
      </c>
      <c r="G8" s="53">
        <f ca="1">IF(OR($L$6&gt;1996,AND($L$6=1996,$L$7&gt;2)),SUM(INDIRECT("Palkkasumma!"&amp;$H8&amp;$I$7-2&amp;":"&amp;$H8&amp;$I$7))/SUM(INDIRECT("Palkkasumma!"&amp;$H8&amp;$I$9-2&amp;":"&amp;$H8&amp;$I$9))-1,".")</f>
        <v>-0.0012683201803833644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-0.00038439361906594804</v>
      </c>
      <c r="E9" s="52">
        <f ca="1" t="shared" si="1"/>
        <v>0.03500535091656021</v>
      </c>
      <c r="F9" s="52">
        <f ca="1" t="shared" si="2"/>
        <v>-0.002403383964622141</v>
      </c>
      <c r="G9" s="53">
        <f ca="1" t="shared" si="3"/>
        <v>0.007571461925886425</v>
      </c>
      <c r="H9" s="25" t="s">
        <v>155</v>
      </c>
      <c r="I9" s="25">
        <f>I7-12</f>
        <v>122</v>
      </c>
      <c r="J9" s="25"/>
      <c r="K9" s="74" t="s">
        <v>191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0.004282218597063681</v>
      </c>
      <c r="E10" s="52">
        <f ca="1" t="shared" si="1"/>
        <v>0.03174710850320528</v>
      </c>
      <c r="F10" s="52">
        <f ca="1">IF($L$6&gt;1995,INDIRECT(CONCATENATE("Palkkasumma!",$H10,$I$7))/INDIRECT(CONCATENATE("Palkkasumma!",$H10,$I$9))-1,".")</f>
        <v>0.02192893401015228</v>
      </c>
      <c r="G10" s="53">
        <f ca="1" t="shared" si="3"/>
        <v>0.022255826950261515</v>
      </c>
      <c r="H10" s="25" t="s">
        <v>156</v>
      </c>
      <c r="I10" s="25">
        <f>I9-12</f>
        <v>110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0.017688785130645535</v>
      </c>
      <c r="E11" s="52">
        <f ca="1" t="shared" si="1"/>
        <v>0.03873536864969229</v>
      </c>
      <c r="F11" s="52">
        <f ca="1" t="shared" si="2"/>
        <v>-0.009352391035821417</v>
      </c>
      <c r="G11" s="53">
        <f ca="1" t="shared" si="3"/>
        <v>0.019632899628252876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0.051522248243559776</v>
      </c>
      <c r="E12" s="52">
        <f ca="1" t="shared" si="1"/>
        <v>0.041369845108162995</v>
      </c>
      <c r="F12" s="52">
        <f ca="1" t="shared" si="2"/>
        <v>0.025176721216229492</v>
      </c>
      <c r="G12" s="53">
        <f ca="1" t="shared" si="3"/>
        <v>0.060938872850508474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0.004832823749876702</v>
      </c>
      <c r="E13" s="52">
        <f ca="1" t="shared" si="1"/>
        <v>0.02339162725743482</v>
      </c>
      <c r="F13" s="52">
        <f ca="1">IF($L$6&gt;1995,INDIRECT(CONCATENATE("Palkkasumma!",$H13,$I$7))/INDIRECT(CONCATENATE("Palkkasumma!",$H13,$I$9))-1,".")</f>
        <v>0.011680408323517799</v>
      </c>
      <c r="G13" s="53">
        <f ca="1" t="shared" si="3"/>
        <v>0.010110408137948168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-0.017120928859588602</v>
      </c>
      <c r="E14" s="52">
        <f ca="1" t="shared" si="1"/>
        <v>0.04053713277014226</v>
      </c>
      <c r="F14" s="52">
        <f ca="1" t="shared" si="2"/>
        <v>0.07348082891180296</v>
      </c>
      <c r="G14" s="53">
        <f ca="1" t="shared" si="3"/>
        <v>0.07691608603453504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0.057420409733577094</v>
      </c>
      <c r="E15" s="52">
        <f ca="1" t="shared" si="1"/>
        <v>0.06666666666666665</v>
      </c>
      <c r="F15" s="52">
        <f ca="1" t="shared" si="2"/>
        <v>0.0012734218664727237</v>
      </c>
      <c r="G15" s="53">
        <f ca="1" t="shared" si="3"/>
        <v>0.059043778801843416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0.03375569194218975</v>
      </c>
      <c r="E16" s="52">
        <f ca="1" t="shared" si="1"/>
        <v>0.06758611673965631</v>
      </c>
      <c r="F16" s="52">
        <f ca="1">IF($L$6&gt;1995,INDIRECT(CONCATENATE("Palkkasumma!",$H16,$I$7))/INDIRECT(CONCATENATE("Palkkasumma!",$H16,$I$9))-1,".")</f>
        <v>0.044144402949344075</v>
      </c>
      <c r="G16" s="53">
        <f ca="1" t="shared" si="3"/>
        <v>0.036092573317822785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-0.06300203232362345</v>
      </c>
      <c r="E17" s="52">
        <f ca="1" t="shared" si="1"/>
        <v>0.05973363371322571</v>
      </c>
      <c r="F17" s="52">
        <f ca="1" t="shared" si="2"/>
        <v>0.057426151621565724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0.0652765185856754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-0.05387205387205385</v>
      </c>
      <c r="E18" s="52">
        <f ca="1" t="shared" si="1"/>
        <v>0.021443621287297043</v>
      </c>
      <c r="F18" s="52">
        <f ca="1" t="shared" si="2"/>
        <v>0.05361037768338894</v>
      </c>
      <c r="G18" s="53">
        <f ca="1" t="shared" si="3"/>
        <v>0.019429750141398028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-0.013798464677873934</v>
      </c>
      <c r="E19" s="52">
        <f ca="1" t="shared" si="1"/>
        <v>0.016252544508707834</v>
      </c>
      <c r="F19" s="52">
        <f ca="1" t="shared" si="2"/>
        <v>0.04098926002561831</v>
      </c>
      <c r="G19" s="53">
        <f ca="1" t="shared" si="3"/>
        <v>0.043780999618466154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0.010484029002547413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0.0397194751470491</v>
      </c>
      <c r="F20" s="55">
        <f ca="1" t="shared" si="2"/>
        <v>0.025404828856782746</v>
      </c>
      <c r="G20" s="56">
        <f ca="1" t="shared" si="3"/>
        <v>0.03437878834975594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10">
      <selection activeCell="D135" sqref="D135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90.8</v>
      </c>
      <c r="L2" s="14">
        <v>90.8</v>
      </c>
      <c r="M2" s="14">
        <v>81.89</v>
      </c>
      <c r="N2" s="14">
        <v>86.1</v>
      </c>
      <c r="O2" s="14">
        <v>85.6</v>
      </c>
      <c r="P2" s="14">
        <v>79.14</v>
      </c>
      <c r="Q2" s="14">
        <v>88.4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80.1</v>
      </c>
      <c r="AB2" s="14">
        <v>59.93</v>
      </c>
      <c r="AC2" s="14">
        <v>66</v>
      </c>
      <c r="AD2" s="14">
        <v>65.8</v>
      </c>
      <c r="AE2" s="14">
        <v>64.83</v>
      </c>
      <c r="AF2" s="14">
        <v>72.1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</v>
      </c>
      <c r="AS2" s="14">
        <v>85.2</v>
      </c>
      <c r="AT2" s="14">
        <v>69.24</v>
      </c>
      <c r="AU2" s="14">
        <v>74.3</v>
      </c>
      <c r="AV2" s="14">
        <v>74.5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85.6</v>
      </c>
      <c r="O3" s="14">
        <v>85.5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68.2</v>
      </c>
      <c r="X3" s="14">
        <v>68.3</v>
      </c>
      <c r="Y3" s="14">
        <v>77.69</v>
      </c>
      <c r="Z3" s="14">
        <v>80.1</v>
      </c>
      <c r="AA3" s="14">
        <v>80.6</v>
      </c>
      <c r="AB3" s="14">
        <v>60.77</v>
      </c>
      <c r="AC3" s="14">
        <v>65.6</v>
      </c>
      <c r="AD3" s="14">
        <v>66.2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74.7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90.4</v>
      </c>
      <c r="L4" s="14">
        <v>90.4</v>
      </c>
      <c r="M4" s="14">
        <v>81.3</v>
      </c>
      <c r="N4" s="14">
        <v>85.3</v>
      </c>
      <c r="O4" s="14">
        <v>85.3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81.2</v>
      </c>
      <c r="AB4" s="14">
        <v>63.96</v>
      </c>
      <c r="AC4" s="14">
        <v>67.3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85.2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81.9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75.4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75</v>
      </c>
      <c r="F6" s="14">
        <v>75.3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85.4</v>
      </c>
      <c r="O6" s="14">
        <v>85.1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82.7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88.6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76.9</v>
      </c>
      <c r="U7" s="14">
        <v>76.6</v>
      </c>
      <c r="V7" s="14">
        <v>94.39</v>
      </c>
      <c r="W7" s="14">
        <v>68</v>
      </c>
      <c r="X7" s="14">
        <v>67.4</v>
      </c>
      <c r="Y7" s="14">
        <v>113.66</v>
      </c>
      <c r="Z7" s="14">
        <v>83.1</v>
      </c>
      <c r="AA7" s="14">
        <v>83.3</v>
      </c>
      <c r="AB7" s="14">
        <v>97.46</v>
      </c>
      <c r="AC7" s="14">
        <v>76.9</v>
      </c>
      <c r="AD7" s="14">
        <v>68.2</v>
      </c>
      <c r="AE7" s="14">
        <v>111.14</v>
      </c>
      <c r="AF7" s="14">
        <v>74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84.8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83.6</v>
      </c>
      <c r="AB8" s="14">
        <v>71.41</v>
      </c>
      <c r="AC8" s="14">
        <v>67.7</v>
      </c>
      <c r="AD8" s="14">
        <v>68.9</v>
      </c>
      <c r="AE8" s="14">
        <v>68.73</v>
      </c>
      <c r="AF8" s="14">
        <v>73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84.6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84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75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84.9</v>
      </c>
      <c r="O10" s="14">
        <v>84.7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84.5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</v>
      </c>
      <c r="O11" s="14">
        <v>84.7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84.3</v>
      </c>
      <c r="AA11" s="14">
        <v>85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89</v>
      </c>
      <c r="M12" s="14">
        <v>73.38</v>
      </c>
      <c r="N12" s="14">
        <v>84.9</v>
      </c>
      <c r="O12" s="14">
        <v>84.7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77.3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85.6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88.6</v>
      </c>
      <c r="L13" s="14">
        <v>88.8</v>
      </c>
      <c r="M13" s="14">
        <v>81.9</v>
      </c>
      <c r="N13" s="14">
        <v>84.1</v>
      </c>
      <c r="O13" s="14">
        <v>84.7</v>
      </c>
      <c r="P13" s="14">
        <v>95.23</v>
      </c>
      <c r="Q13" s="14">
        <v>89.7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85.8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90.6</v>
      </c>
      <c r="AT13" s="14">
        <v>79.47</v>
      </c>
      <c r="AU13" s="14">
        <v>78.7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84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86.5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88.7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</v>
      </c>
      <c r="O15" s="14">
        <v>85.1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85.6</v>
      </c>
      <c r="O16" s="14">
        <v>85.5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88.3</v>
      </c>
      <c r="AA16" s="14">
        <v>88.7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58.5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85.4</v>
      </c>
      <c r="O17" s="14">
        <v>85.9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89.3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80.2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86.1</v>
      </c>
      <c r="O18" s="14">
        <v>86.3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89.2</v>
      </c>
      <c r="AA18" s="14">
        <v>89.8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87.3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93.2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87.3</v>
      </c>
      <c r="P20" s="14">
        <v>85.36</v>
      </c>
      <c r="Q20" s="14">
        <v>89.5</v>
      </c>
      <c r="R20" s="14">
        <v>89.7</v>
      </c>
      <c r="S20" s="14">
        <v>79.66</v>
      </c>
      <c r="T20" s="14">
        <v>79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89.2</v>
      </c>
      <c r="AA20" s="14">
        <v>90.3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90.5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92.2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94.3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91.5</v>
      </c>
      <c r="L24" s="14">
        <v>91.7</v>
      </c>
      <c r="M24" s="14">
        <v>79.81</v>
      </c>
      <c r="N24" s="14">
        <v>89.2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92.1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83.5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92.2</v>
      </c>
      <c r="AB25" s="14">
        <v>79.35</v>
      </c>
      <c r="AC25" s="14">
        <v>74.5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91.4</v>
      </c>
      <c r="O26" s="14">
        <v>90.5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92.1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80.8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80.9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91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90.2</v>
      </c>
      <c r="R28" s="14">
        <v>90.7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70.5</v>
      </c>
      <c r="X28" s="14">
        <v>71.7</v>
      </c>
      <c r="Y28" s="14">
        <v>79.94</v>
      </c>
      <c r="Z28" s="14">
        <v>91.6</v>
      </c>
      <c r="AA28" s="14">
        <v>92.2</v>
      </c>
      <c r="AB28" s="14">
        <v>69.73</v>
      </c>
      <c r="AC28" s="14">
        <v>76.6</v>
      </c>
      <c r="AD28" s="14">
        <v>77.9</v>
      </c>
      <c r="AE28" s="14">
        <v>79.05</v>
      </c>
      <c r="AF28" s="14">
        <v>81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83.5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92.6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91.6</v>
      </c>
      <c r="O30" s="14">
        <v>92.1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93.2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83.6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92.5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92.8</v>
      </c>
      <c r="AA31" s="14">
        <v>93.8</v>
      </c>
      <c r="AB31" s="14">
        <v>93.84</v>
      </c>
      <c r="AC31" s="14">
        <v>78.1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85.3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92.6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94.5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85.2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94.7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94</v>
      </c>
      <c r="O34" s="14">
        <v>93.8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96.1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86.4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93.9</v>
      </c>
      <c r="O35" s="14">
        <v>94.1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80.3</v>
      </c>
      <c r="X35" s="14">
        <v>79.8</v>
      </c>
      <c r="Y35" s="14">
        <v>88.62</v>
      </c>
      <c r="Z35" s="14">
        <v>96.2</v>
      </c>
      <c r="AA35" s="14">
        <v>96.7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87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86.9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94.3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85.7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97.2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94.6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98.1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87.4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95.1</v>
      </c>
      <c r="O38" s="14">
        <v>94.8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</v>
      </c>
      <c r="V38" s="14">
        <v>76.5</v>
      </c>
      <c r="W38" s="14">
        <v>83.5</v>
      </c>
      <c r="X38" s="14">
        <v>82.9</v>
      </c>
      <c r="Y38" s="14">
        <v>96.69</v>
      </c>
      <c r="Z38" s="14">
        <v>99.2</v>
      </c>
      <c r="AA38" s="14">
        <v>99.1</v>
      </c>
      <c r="AB38" s="14">
        <v>79.36</v>
      </c>
      <c r="AC38" s="14">
        <v>87.9</v>
      </c>
      <c r="AD38" s="14">
        <v>85.7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98.2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99.9</v>
      </c>
      <c r="AA39" s="14">
        <v>99.7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90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95.3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99.4</v>
      </c>
      <c r="AA40" s="14">
        <v>99.8</v>
      </c>
      <c r="AB40" s="14">
        <v>78.5</v>
      </c>
      <c r="AC40" s="14">
        <v>85.1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95.1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99.7</v>
      </c>
      <c r="AB41" s="14">
        <v>86.12</v>
      </c>
      <c r="AC41" s="14">
        <v>90.5</v>
      </c>
      <c r="AD41" s="14">
        <v>87.9</v>
      </c>
      <c r="AE41" s="14">
        <v>94.08</v>
      </c>
      <c r="AF41" s="14">
        <v>94.9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97.2</v>
      </c>
      <c r="J42" s="14">
        <v>93.34</v>
      </c>
      <c r="K42" s="14">
        <v>99.7</v>
      </c>
      <c r="L42" s="14">
        <v>99.5</v>
      </c>
      <c r="M42" s="14">
        <v>87.75</v>
      </c>
      <c r="N42" s="14">
        <v>96</v>
      </c>
      <c r="O42" s="14">
        <v>95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99.6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88.8</v>
      </c>
      <c r="G43" s="14">
        <v>122.67</v>
      </c>
      <c r="H43" s="14">
        <v>98.1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95.2</v>
      </c>
      <c r="O43" s="14">
        <v>94.9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85.9</v>
      </c>
      <c r="X43" s="14">
        <v>86.1</v>
      </c>
      <c r="Y43" s="14">
        <v>129.7</v>
      </c>
      <c r="Z43" s="14">
        <v>99</v>
      </c>
      <c r="AA43" s="14">
        <v>99.9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95.4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100.8</v>
      </c>
      <c r="AA44" s="14">
        <v>100.3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93.4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99.9</v>
      </c>
      <c r="AA45" s="14">
        <v>100.3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100.5</v>
      </c>
      <c r="L46" s="14">
        <v>100.5</v>
      </c>
      <c r="M46" s="14">
        <v>90.51</v>
      </c>
      <c r="N46" s="14">
        <v>93.5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99.9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100.6</v>
      </c>
      <c r="M47" s="14">
        <v>87.16</v>
      </c>
      <c r="N47" s="14">
        <v>93.9</v>
      </c>
      <c r="O47" s="14">
        <v>94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98.2</v>
      </c>
      <c r="AA47" s="14">
        <v>99.2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90.6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91.4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94.2</v>
      </c>
      <c r="O48" s="14">
        <v>94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98.8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93.1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</v>
      </c>
      <c r="L49" s="14">
        <v>100.6</v>
      </c>
      <c r="M49" s="14">
        <v>102.21</v>
      </c>
      <c r="N49" s="14">
        <v>109.4</v>
      </c>
      <c r="O49" s="14">
        <v>93.9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98.7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96.2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91.7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99.8</v>
      </c>
      <c r="L50" s="14">
        <v>100.2</v>
      </c>
      <c r="M50" s="14">
        <v>86.14</v>
      </c>
      <c r="N50" s="14">
        <v>93.3</v>
      </c>
      <c r="O50" s="14">
        <v>93.9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98.8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92.8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92.4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99.3</v>
      </c>
      <c r="L51" s="14">
        <v>99.8</v>
      </c>
      <c r="M51" s="14">
        <v>80.38</v>
      </c>
      <c r="N51" s="14">
        <v>93.4</v>
      </c>
      <c r="O51" s="14">
        <v>93.9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98.6</v>
      </c>
      <c r="AA51" s="14">
        <v>98.8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90.4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</v>
      </c>
      <c r="O52" s="14">
        <v>94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90.5</v>
      </c>
      <c r="V52" s="14">
        <v>83.99</v>
      </c>
      <c r="W52" s="14">
        <v>89</v>
      </c>
      <c r="X52" s="14">
        <v>89.5</v>
      </c>
      <c r="Y52" s="14">
        <v>86.38</v>
      </c>
      <c r="Z52" s="14">
        <v>98.2</v>
      </c>
      <c r="AA52" s="14">
        <v>98.5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93.1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98.4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94.4</v>
      </c>
      <c r="O53" s="14">
        <v>94.2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90.4</v>
      </c>
      <c r="X53" s="14">
        <v>90.1</v>
      </c>
      <c r="Y53" s="14">
        <v>95.26</v>
      </c>
      <c r="Z53" s="14">
        <v>97.6</v>
      </c>
      <c r="AA53" s="14">
        <v>98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94.1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91.2</v>
      </c>
      <c r="V54" s="14">
        <v>89.41</v>
      </c>
      <c r="W54" s="14">
        <v>90.7</v>
      </c>
      <c r="X54" s="14">
        <v>90.7</v>
      </c>
      <c r="Y54" s="14">
        <v>96.24</v>
      </c>
      <c r="Z54" s="14">
        <v>96.8</v>
      </c>
      <c r="AA54" s="14">
        <v>97.4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93.3</v>
      </c>
      <c r="AV54" s="14">
        <v>93.8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95.9</v>
      </c>
      <c r="AA55" s="14">
        <v>97.1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92.5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94.2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95.6</v>
      </c>
      <c r="G56" s="14">
        <v>106.23</v>
      </c>
      <c r="H56" s="14">
        <v>98.6</v>
      </c>
      <c r="I56" s="14">
        <v>98.2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95.1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92.9</v>
      </c>
      <c r="X56" s="14">
        <v>92</v>
      </c>
      <c r="Y56" s="14">
        <v>120.65</v>
      </c>
      <c r="Z56" s="14">
        <v>96.7</v>
      </c>
      <c r="AA56" s="14">
        <v>97</v>
      </c>
      <c r="AB56" s="14">
        <v>111.96</v>
      </c>
      <c r="AC56" s="14">
        <v>96</v>
      </c>
      <c r="AD56" s="14">
        <v>91.7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94.6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96.3</v>
      </c>
      <c r="G57" s="14">
        <v>101.28</v>
      </c>
      <c r="H57" s="14">
        <v>98.7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93.2</v>
      </c>
      <c r="U57" s="14">
        <v>93.3</v>
      </c>
      <c r="V57" s="14">
        <v>83.72</v>
      </c>
      <c r="W57" s="14">
        <v>92.1</v>
      </c>
      <c r="X57" s="14">
        <v>92.8</v>
      </c>
      <c r="Y57" s="14">
        <v>86.99</v>
      </c>
      <c r="Z57" s="14">
        <v>96.2</v>
      </c>
      <c r="AA57" s="14">
        <v>97.1</v>
      </c>
      <c r="AB57" s="14">
        <v>88.77</v>
      </c>
      <c r="AC57" s="14">
        <v>91.2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96.4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94.4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97.5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96.1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98.2</v>
      </c>
      <c r="AA59" s="14">
        <v>97.8</v>
      </c>
      <c r="AB59" s="14">
        <v>90.27</v>
      </c>
      <c r="AC59" s="14">
        <v>94.3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101.3</v>
      </c>
      <c r="AS59" s="14">
        <v>100.7</v>
      </c>
      <c r="AT59" s="14">
        <v>89.63</v>
      </c>
      <c r="AU59" s="14">
        <v>95.4</v>
      </c>
      <c r="AV59" s="14">
        <v>95.9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96</v>
      </c>
      <c r="O60" s="14">
        <v>96.5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91.7</v>
      </c>
      <c r="AD60" s="14">
        <v>93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97.3</v>
      </c>
      <c r="I61" s="14">
        <v>98.7</v>
      </c>
      <c r="J61" s="14">
        <v>109.92</v>
      </c>
      <c r="K61" s="14">
        <v>98.5</v>
      </c>
      <c r="L61" s="14">
        <v>98.8</v>
      </c>
      <c r="M61" s="14">
        <v>107.43</v>
      </c>
      <c r="N61" s="14">
        <v>97.7</v>
      </c>
      <c r="O61" s="14">
        <v>96.9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95.8</v>
      </c>
      <c r="X61" s="14">
        <v>95.9</v>
      </c>
      <c r="Y61" s="14">
        <v>104.89</v>
      </c>
      <c r="Z61" s="14">
        <v>97.8</v>
      </c>
      <c r="AA61" s="14">
        <v>98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99.6</v>
      </c>
      <c r="L62" s="14">
        <v>99</v>
      </c>
      <c r="M62" s="14">
        <v>91.37</v>
      </c>
      <c r="N62" s="14">
        <v>98.1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96.7</v>
      </c>
      <c r="Y62" s="14">
        <v>88.6</v>
      </c>
      <c r="Z62" s="14">
        <v>96.6</v>
      </c>
      <c r="AA62" s="14">
        <v>98.2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96.9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99.4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98.7</v>
      </c>
      <c r="AA63" s="14">
        <v>98.6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97.9</v>
      </c>
      <c r="P64" s="14">
        <v>101.67</v>
      </c>
      <c r="Q64" s="14">
        <v>99.2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98.5</v>
      </c>
      <c r="AA64" s="14">
        <v>99.1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98.1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100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99.4</v>
      </c>
      <c r="M65" s="14">
        <v>86.57</v>
      </c>
      <c r="N65" s="14">
        <v>97.3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98.7</v>
      </c>
      <c r="Y65" s="14">
        <v>91.25</v>
      </c>
      <c r="Z65" s="14">
        <v>98.7</v>
      </c>
      <c r="AA65" s="14">
        <v>99.6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98.9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98.3</v>
      </c>
      <c r="O66" s="14">
        <v>98.7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100.2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96.7</v>
      </c>
      <c r="AG66" s="14">
        <v>98.7</v>
      </c>
      <c r="AH66" s="14">
        <v>98</v>
      </c>
      <c r="AI66" s="14">
        <v>98.8</v>
      </c>
      <c r="AJ66" s="14">
        <v>98.3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100.3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100.3</v>
      </c>
      <c r="O67" s="14">
        <v>99.2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100.6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99.6</v>
      </c>
      <c r="M68" s="14">
        <v>122.43</v>
      </c>
      <c r="N68" s="14">
        <v>100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100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100.1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100.6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99.9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100.8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105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102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102.7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100.3</v>
      </c>
      <c r="M72" s="14">
        <v>88.99</v>
      </c>
      <c r="N72" s="14">
        <v>102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102.1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98.5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102.5</v>
      </c>
      <c r="O73" s="14">
        <v>102.2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103.4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102.5</v>
      </c>
      <c r="O74" s="14">
        <v>102.6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103.6</v>
      </c>
      <c r="U74" s="14">
        <v>103.7</v>
      </c>
      <c r="V74" s="14">
        <v>88.75</v>
      </c>
      <c r="W74" s="14">
        <v>102.4</v>
      </c>
      <c r="X74" s="14">
        <v>102.3</v>
      </c>
      <c r="Y74" s="14">
        <v>96.68</v>
      </c>
      <c r="Z74" s="14">
        <v>103.7</v>
      </c>
      <c r="AA74" s="14">
        <v>103.9</v>
      </c>
      <c r="AB74" s="14">
        <v>95.2</v>
      </c>
      <c r="AC74" s="14">
        <v>106.7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100.6</v>
      </c>
      <c r="L75" s="14">
        <v>100.5</v>
      </c>
      <c r="M75" s="14">
        <v>89.92</v>
      </c>
      <c r="N75" s="14">
        <v>103.3</v>
      </c>
      <c r="O75" s="14">
        <v>103.1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103.5</v>
      </c>
      <c r="AA75" s="14">
        <v>104.1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108.5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103.5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103.6</v>
      </c>
      <c r="AA76" s="14">
        <v>104.4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109.8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104.7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100.8</v>
      </c>
      <c r="M78" s="14">
        <v>101.08</v>
      </c>
      <c r="N78" s="14">
        <v>104.4</v>
      </c>
      <c r="O78" s="14">
        <v>104.1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104.9</v>
      </c>
      <c r="AB78" s="14">
        <v>106.47</v>
      </c>
      <c r="AC78" s="14">
        <v>110</v>
      </c>
      <c r="AD78" s="14">
        <v>110.5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103.6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104.3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103.6</v>
      </c>
      <c r="X79" s="14">
        <v>103</v>
      </c>
      <c r="Y79" s="14">
        <v>140.75</v>
      </c>
      <c r="Z79" s="14">
        <v>105</v>
      </c>
      <c r="AA79" s="14">
        <v>104.8</v>
      </c>
      <c r="AB79" s="14">
        <v>145.45</v>
      </c>
      <c r="AC79" s="14">
        <v>113.2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103.4</v>
      </c>
      <c r="F80" s="14">
        <v>103.5</v>
      </c>
      <c r="G80" s="14">
        <v>112.85</v>
      </c>
      <c r="H80" s="14">
        <v>103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104.4</v>
      </c>
      <c r="O80" s="14">
        <v>104.4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105.8</v>
      </c>
      <c r="U80" s="14">
        <v>105.9</v>
      </c>
      <c r="V80" s="14">
        <v>118.03</v>
      </c>
      <c r="W80" s="14">
        <v>103.4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103.4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101.1</v>
      </c>
      <c r="L81" s="14">
        <v>100.8</v>
      </c>
      <c r="M81" s="14">
        <v>99.97</v>
      </c>
      <c r="N81" s="14">
        <v>104.6</v>
      </c>
      <c r="O81" s="14">
        <v>104.5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104.1</v>
      </c>
      <c r="AA81" s="14">
        <v>104.5</v>
      </c>
      <c r="AB81" s="14">
        <v>110</v>
      </c>
      <c r="AC81" s="14">
        <v>110.8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105.4</v>
      </c>
      <c r="O82" s="14">
        <v>104.6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103.3</v>
      </c>
      <c r="Y82" s="14">
        <v>98.29</v>
      </c>
      <c r="Z82" s="14">
        <v>103.9</v>
      </c>
      <c r="AA82" s="14">
        <v>104.3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104.6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106.1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109.5</v>
      </c>
      <c r="AG83" s="14">
        <v>109.9</v>
      </c>
      <c r="AH83" s="14">
        <v>95.95</v>
      </c>
      <c r="AI83" s="14">
        <v>108.1</v>
      </c>
      <c r="AJ83" s="14">
        <v>107.9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104.5</v>
      </c>
      <c r="O84" s="14">
        <v>104.5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106.2</v>
      </c>
      <c r="V84" s="14">
        <v>102.25</v>
      </c>
      <c r="W84" s="14">
        <v>104.6</v>
      </c>
      <c r="X84" s="14">
        <v>103.5</v>
      </c>
      <c r="Y84" s="14">
        <v>94.84</v>
      </c>
      <c r="Z84" s="14">
        <v>103.6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102.8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105.7</v>
      </c>
      <c r="U85" s="14">
        <v>106.3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107.2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104.2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102.7</v>
      </c>
      <c r="AB86" s="14">
        <v>98.57</v>
      </c>
      <c r="AC86" s="14">
        <v>108.9</v>
      </c>
      <c r="AD86" s="14">
        <v>109.3</v>
      </c>
      <c r="AE86" s="14">
        <v>97.78</v>
      </c>
      <c r="AF86" s="14">
        <v>109.5</v>
      </c>
      <c r="AG86" s="14">
        <v>110.1</v>
      </c>
      <c r="AH86" s="14">
        <v>94.78</v>
      </c>
      <c r="AI86" s="14">
        <v>107.9</v>
      </c>
      <c r="AJ86" s="14">
        <v>108.2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101.5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</v>
      </c>
      <c r="L87" s="14">
        <v>100.9</v>
      </c>
      <c r="M87" s="14">
        <v>90</v>
      </c>
      <c r="N87" s="14">
        <v>104.7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106.9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101.8</v>
      </c>
      <c r="AA87" s="14">
        <v>103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102.1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103.4</v>
      </c>
      <c r="AA88" s="14">
        <v>103.7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104.3</v>
      </c>
      <c r="X89" s="14">
        <v>104.6</v>
      </c>
      <c r="Y89" s="14">
        <v>99.17</v>
      </c>
      <c r="Z89" s="14">
        <v>104.1</v>
      </c>
      <c r="AA89" s="14">
        <v>104.4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104.9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108.7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104.9</v>
      </c>
      <c r="AB90" s="14">
        <v>111.18</v>
      </c>
      <c r="AC90" s="14">
        <v>112.4</v>
      </c>
      <c r="AD90" s="14">
        <v>109.7</v>
      </c>
      <c r="AE90" s="14">
        <v>111.94</v>
      </c>
      <c r="AF90" s="14">
        <v>111.2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104.2</v>
      </c>
      <c r="O91" s="14">
        <v>104.9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108.6</v>
      </c>
      <c r="U91" s="14">
        <v>108.7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104.6</v>
      </c>
      <c r="AA91" s="14">
        <v>105.3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108.8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104.8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109.1</v>
      </c>
      <c r="U92" s="14">
        <v>109.2</v>
      </c>
      <c r="V92" s="14">
        <v>119.41</v>
      </c>
      <c r="W92" s="14">
        <v>104.4</v>
      </c>
      <c r="X92" s="14">
        <v>105.2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107.8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106.6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105.2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105.8</v>
      </c>
      <c r="X93" s="14">
        <v>105.4</v>
      </c>
      <c r="Y93" s="14">
        <v>102.81</v>
      </c>
      <c r="Z93" s="14">
        <v>106.8</v>
      </c>
      <c r="AA93" s="14">
        <v>106.6</v>
      </c>
      <c r="AB93" s="14">
        <v>107.77</v>
      </c>
      <c r="AC93" s="14">
        <v>110.5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106.4</v>
      </c>
      <c r="AA94" s="14">
        <v>106.9</v>
      </c>
      <c r="AB94" s="14">
        <v>101.35</v>
      </c>
      <c r="AC94" s="14">
        <v>107.7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107.4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105.6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105.1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106.5</v>
      </c>
      <c r="AA95" s="14">
        <v>107.1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107.4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106.8</v>
      </c>
      <c r="AA96" s="14">
        <v>107.2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107.7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107.8</v>
      </c>
      <c r="O97" s="14">
        <v>106.5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106.9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98.6</v>
      </c>
      <c r="M98" s="14">
        <v>101.06</v>
      </c>
      <c r="N98" s="14">
        <v>106.6</v>
      </c>
      <c r="O98" s="14">
        <v>106.7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106.9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107.5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122.5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105.2</v>
      </c>
      <c r="AA99" s="14">
        <v>106.3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106.9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107.1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109.5</v>
      </c>
      <c r="U100" s="14">
        <v>110.9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104.6</v>
      </c>
      <c r="AA100" s="14">
        <v>106</v>
      </c>
      <c r="AB100" s="14">
        <v>99.57</v>
      </c>
      <c r="AC100" s="14">
        <v>106.3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97.4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106.2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111.1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105.2</v>
      </c>
      <c r="AA101" s="14">
        <v>106.5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108.1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109.2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107.2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107.2</v>
      </c>
      <c r="AA103" s="14">
        <v>107.4</v>
      </c>
      <c r="AB103" s="14">
        <v>134.85</v>
      </c>
      <c r="AC103" s="14">
        <v>108.6</v>
      </c>
      <c r="AD103" s="14">
        <v>108.9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108.9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110.6</v>
      </c>
      <c r="F104" s="14">
        <v>109.5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108.5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106.7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111.7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105.9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108.5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105.1</v>
      </c>
      <c r="AA106" s="14">
        <v>106.5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109.1</v>
      </c>
      <c r="AV106" s="14">
        <v>109.6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111.7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108.5</v>
      </c>
      <c r="Y107" s="14">
        <v>97.12</v>
      </c>
      <c r="Z107" s="14">
        <v>106.1</v>
      </c>
      <c r="AA107" s="14">
        <v>106.9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110.3</v>
      </c>
      <c r="I108" s="14">
        <v>111.2</v>
      </c>
      <c r="J108" s="14">
        <v>87.22</v>
      </c>
      <c r="K108" s="14">
        <v>96.2</v>
      </c>
      <c r="L108" s="14">
        <v>95.9</v>
      </c>
      <c r="M108" s="14">
        <v>89.72</v>
      </c>
      <c r="N108" s="14">
        <v>109.5</v>
      </c>
      <c r="O108" s="14">
        <v>109.9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106.1</v>
      </c>
      <c r="AA108" s="14">
        <v>107.7</v>
      </c>
      <c r="AB108" s="14">
        <v>99.59</v>
      </c>
      <c r="AC108" s="14">
        <v>107.6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102.1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110.1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110.4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109.4</v>
      </c>
      <c r="AA109" s="14">
        <v>108.9</v>
      </c>
      <c r="AB109" s="14">
        <v>116.02</v>
      </c>
      <c r="AC109" s="14">
        <v>106.6</v>
      </c>
      <c r="AD109" s="14">
        <v>109.2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112</v>
      </c>
      <c r="AJ109" s="14">
        <v>111.7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110.4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110.6</v>
      </c>
      <c r="F110" s="14">
        <v>110.3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110.6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109.8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110.7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125.4</v>
      </c>
      <c r="F111" s="14">
        <v>110.3</v>
      </c>
      <c r="G111" s="14">
        <v>105.05</v>
      </c>
      <c r="H111" s="14">
        <v>110.3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109.3</v>
      </c>
      <c r="X111" s="14">
        <v>109.6</v>
      </c>
      <c r="Y111" s="14">
        <v>100.68</v>
      </c>
      <c r="Z111" s="14">
        <v>110.4</v>
      </c>
      <c r="AA111" s="14">
        <v>110.1</v>
      </c>
      <c r="AB111" s="14">
        <v>103.31</v>
      </c>
      <c r="AC111" s="14">
        <v>108.8</v>
      </c>
      <c r="AD111" s="14">
        <v>109.8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111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95.1</v>
      </c>
      <c r="L112" s="14">
        <v>95.1</v>
      </c>
      <c r="M112" s="14">
        <v>106.12</v>
      </c>
      <c r="N112" s="14">
        <v>111.4</v>
      </c>
      <c r="O112" s="14">
        <v>111.2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</v>
      </c>
      <c r="U112" s="14">
        <v>117.3</v>
      </c>
      <c r="V112" s="14">
        <v>101.49</v>
      </c>
      <c r="W112" s="14">
        <v>110.2</v>
      </c>
      <c r="X112" s="14">
        <v>110</v>
      </c>
      <c r="Y112" s="14">
        <v>100.48</v>
      </c>
      <c r="Z112" s="14">
        <v>109.6</v>
      </c>
      <c r="AA112" s="14">
        <v>109.9</v>
      </c>
      <c r="AB112" s="14">
        <v>103.1</v>
      </c>
      <c r="AC112" s="14">
        <v>108.3</v>
      </c>
      <c r="AD112" s="14">
        <v>109.8</v>
      </c>
      <c r="AE112" s="14">
        <v>111.35</v>
      </c>
      <c r="AF112" s="14">
        <v>113.9</v>
      </c>
      <c r="AG112" s="14">
        <v>114.8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111.3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110.1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113.1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111.3</v>
      </c>
      <c r="X113" s="14">
        <v>110.3</v>
      </c>
      <c r="Y113" s="14">
        <v>103.88</v>
      </c>
      <c r="Z113" s="14">
        <v>108.6</v>
      </c>
      <c r="AA113" s="14">
        <v>109.5</v>
      </c>
      <c r="AB113" s="14">
        <v>107.9</v>
      </c>
      <c r="AC113" s="14">
        <v>111.9</v>
      </c>
      <c r="AD113" s="14">
        <v>109.8</v>
      </c>
      <c r="AE113" s="14">
        <v>118.9</v>
      </c>
      <c r="AF113" s="14">
        <v>115.7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111.4</v>
      </c>
      <c r="AV113" s="14">
        <v>111.6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111.4</v>
      </c>
      <c r="O114" s="14">
        <v>111.7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109.4</v>
      </c>
      <c r="AB114" s="14">
        <v>103.21</v>
      </c>
      <c r="AC114" s="14">
        <v>108.2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111.8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108.5</v>
      </c>
      <c r="AA115" s="14">
        <v>109.8</v>
      </c>
      <c r="AB115" s="14">
        <v>133.55</v>
      </c>
      <c r="AC115" s="14">
        <v>109.1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110.2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</v>
      </c>
      <c r="O116" s="14">
        <v>111.9</v>
      </c>
      <c r="P116" s="14">
        <v>109.26</v>
      </c>
      <c r="Q116" s="14">
        <v>105.3</v>
      </c>
      <c r="R116" s="14">
        <v>105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110.5</v>
      </c>
      <c r="AA116" s="14">
        <v>110.8</v>
      </c>
      <c r="AB116" s="14">
        <v>137.1</v>
      </c>
      <c r="AC116" s="14">
        <v>114.5</v>
      </c>
      <c r="AD116" s="14">
        <v>110.9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110.5</v>
      </c>
      <c r="I117" s="14">
        <v>111.2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119</v>
      </c>
      <c r="U117" s="14">
        <v>119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111.1</v>
      </c>
      <c r="AA117" s="14">
        <v>111.8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116.7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111.8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118.9</v>
      </c>
      <c r="U118" s="14">
        <v>119.6</v>
      </c>
      <c r="V118" s="14">
        <v>107.09</v>
      </c>
      <c r="W118" s="14">
        <v>111.5</v>
      </c>
      <c r="X118" s="14">
        <v>111.9</v>
      </c>
      <c r="Y118" s="14">
        <v>109.1</v>
      </c>
      <c r="Z118" s="14">
        <v>113.1</v>
      </c>
      <c r="AA118" s="14">
        <v>112.6</v>
      </c>
      <c r="AB118" s="14">
        <v>106.16</v>
      </c>
      <c r="AC118" s="14">
        <v>109.9</v>
      </c>
      <c r="AD118" s="14">
        <v>111.4</v>
      </c>
      <c r="AE118" s="14">
        <v>108.66</v>
      </c>
      <c r="AF118" s="14">
        <v>116.8</v>
      </c>
      <c r="AG118" s="14">
        <v>117.5</v>
      </c>
      <c r="AH118" s="14">
        <v>127.06</v>
      </c>
      <c r="AI118" s="14">
        <v>118.5</v>
      </c>
      <c r="AJ118" s="14">
        <v>117.4</v>
      </c>
      <c r="AK118" s="14">
        <v>117.83</v>
      </c>
      <c r="AL118" s="14">
        <v>108.3</v>
      </c>
      <c r="AM118" s="14">
        <v>108.5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111.3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110.6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112.7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120.3</v>
      </c>
      <c r="V119" s="14">
        <v>110.07</v>
      </c>
      <c r="W119" s="14">
        <v>113</v>
      </c>
      <c r="X119" s="14">
        <v>112.3</v>
      </c>
      <c r="Y119" s="14">
        <v>103.01</v>
      </c>
      <c r="Z119" s="14">
        <v>112.8</v>
      </c>
      <c r="AA119" s="14">
        <v>112.8</v>
      </c>
      <c r="AB119" s="14">
        <v>108.21</v>
      </c>
      <c r="AC119" s="14">
        <v>113.8</v>
      </c>
      <c r="AD119" s="14">
        <v>111.8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</v>
      </c>
      <c r="AJ119" s="14">
        <v>118</v>
      </c>
      <c r="AK119" s="14">
        <v>102.07</v>
      </c>
      <c r="AL119" s="14">
        <v>110.1</v>
      </c>
      <c r="AM119" s="14">
        <v>109.2</v>
      </c>
      <c r="AN119" s="14">
        <v>98.3</v>
      </c>
      <c r="AO119" s="14">
        <v>102.7</v>
      </c>
      <c r="AP119" s="14">
        <v>102.4</v>
      </c>
      <c r="AQ119" s="14">
        <v>106.75</v>
      </c>
      <c r="AR119" s="14">
        <v>112.2</v>
      </c>
      <c r="AS119" s="14">
        <v>111.8</v>
      </c>
      <c r="AT119" s="14">
        <v>108.77</v>
      </c>
      <c r="AU119" s="14">
        <v>113.2</v>
      </c>
      <c r="AV119" s="14">
        <v>113.4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94.6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120.8</v>
      </c>
      <c r="U120" s="14">
        <v>120.9</v>
      </c>
      <c r="V120" s="14">
        <v>102.57</v>
      </c>
      <c r="W120" s="14">
        <v>112.1</v>
      </c>
      <c r="X120" s="14">
        <v>112.7</v>
      </c>
      <c r="Y120" s="14">
        <v>100.01</v>
      </c>
      <c r="Z120" s="14">
        <v>112.3</v>
      </c>
      <c r="AA120" s="14">
        <v>112.3</v>
      </c>
      <c r="AB120" s="14">
        <v>102.25</v>
      </c>
      <c r="AC120" s="14">
        <v>110.7</v>
      </c>
      <c r="AD120" s="14">
        <v>112.4</v>
      </c>
      <c r="AE120" s="14">
        <v>105.54</v>
      </c>
      <c r="AF120" s="14">
        <v>116.9</v>
      </c>
      <c r="AG120" s="14">
        <v>118.5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110.3</v>
      </c>
      <c r="AM120" s="14">
        <v>109.6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112.1</v>
      </c>
      <c r="AS120" s="14">
        <v>112.1</v>
      </c>
      <c r="AT120" s="14">
        <v>101.08</v>
      </c>
      <c r="AU120" s="14">
        <v>113.2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112.7</v>
      </c>
      <c r="F121" s="14">
        <v>112.3</v>
      </c>
      <c r="G121" s="14">
        <v>118.02</v>
      </c>
      <c r="H121" s="14">
        <v>110.9</v>
      </c>
      <c r="I121" s="14">
        <v>111.2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110.7</v>
      </c>
      <c r="O121" s="14">
        <v>111.2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112.6</v>
      </c>
      <c r="X121" s="14">
        <v>113.2</v>
      </c>
      <c r="Y121" s="14">
        <v>120.55</v>
      </c>
      <c r="Z121" s="14">
        <v>110.4</v>
      </c>
      <c r="AA121" s="14">
        <v>111.6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117.5</v>
      </c>
      <c r="AG121" s="14">
        <v>119.1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109.5</v>
      </c>
      <c r="AM121" s="14">
        <v>109.6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111.8</v>
      </c>
      <c r="AS121" s="14">
        <v>112.3</v>
      </c>
      <c r="AT121" s="14">
        <v>117.5</v>
      </c>
      <c r="AU121" s="14">
        <v>113.5</v>
      </c>
      <c r="AV121" s="14">
        <v>113.9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112.8</v>
      </c>
      <c r="G122" s="14">
        <v>103.62</v>
      </c>
      <c r="H122" s="14">
        <v>110.5</v>
      </c>
      <c r="I122" s="14">
        <v>111.3</v>
      </c>
      <c r="J122" s="14">
        <v>86.84</v>
      </c>
      <c r="K122" s="14">
        <v>95.3</v>
      </c>
      <c r="L122" s="14">
        <v>95.4</v>
      </c>
      <c r="M122" s="14">
        <v>104.02</v>
      </c>
      <c r="N122" s="14">
        <v>110.9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114.3</v>
      </c>
      <c r="X122" s="14">
        <v>113.7</v>
      </c>
      <c r="Y122" s="14">
        <v>101.88</v>
      </c>
      <c r="Z122" s="14">
        <v>109.8</v>
      </c>
      <c r="AA122" s="14">
        <v>111.2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122.2</v>
      </c>
      <c r="AG122" s="14">
        <v>119.8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102.2</v>
      </c>
      <c r="AP122" s="14">
        <v>102.4</v>
      </c>
      <c r="AQ122" s="14">
        <v>101.49</v>
      </c>
      <c r="AR122" s="14">
        <v>111.7</v>
      </c>
      <c r="AS122" s="14">
        <v>112.6</v>
      </c>
      <c r="AT122" s="14">
        <v>103.13</v>
      </c>
      <c r="AU122" s="14">
        <v>113.7</v>
      </c>
      <c r="AV122" s="14">
        <v>114.1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112.9</v>
      </c>
      <c r="F123" s="14">
        <v>113.3</v>
      </c>
      <c r="G123" s="14">
        <v>107.55</v>
      </c>
      <c r="H123" s="14">
        <v>112.2</v>
      </c>
      <c r="I123" s="14">
        <v>111.4</v>
      </c>
      <c r="J123" s="14">
        <v>92.16</v>
      </c>
      <c r="K123" s="14">
        <v>95.6</v>
      </c>
      <c r="L123" s="14">
        <v>95.5</v>
      </c>
      <c r="M123" s="14">
        <v>99.84</v>
      </c>
      <c r="N123" s="14">
        <v>111.1</v>
      </c>
      <c r="O123" s="14">
        <v>110.8</v>
      </c>
      <c r="P123" s="14">
        <v>100.74</v>
      </c>
      <c r="Q123" s="14">
        <v>107.1</v>
      </c>
      <c r="R123" s="14">
        <v>107</v>
      </c>
      <c r="S123" s="14">
        <v>117.31</v>
      </c>
      <c r="T123" s="14">
        <v>123</v>
      </c>
      <c r="U123" s="14">
        <v>122.9</v>
      </c>
      <c r="V123" s="14">
        <v>108.61</v>
      </c>
      <c r="W123" s="14">
        <v>114.2</v>
      </c>
      <c r="X123" s="14">
        <v>114.2</v>
      </c>
      <c r="Y123" s="14">
        <v>110.72</v>
      </c>
      <c r="Z123" s="14">
        <v>123.4</v>
      </c>
      <c r="AA123" s="14">
        <v>111.4</v>
      </c>
      <c r="AB123" s="14">
        <v>109.52</v>
      </c>
      <c r="AC123" s="14">
        <v>113.7</v>
      </c>
      <c r="AD123" s="14">
        <v>114.4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121.7</v>
      </c>
      <c r="AJ123" s="14">
        <v>120.3</v>
      </c>
      <c r="AK123" s="14">
        <v>108.42</v>
      </c>
      <c r="AL123" s="14">
        <v>110.1</v>
      </c>
      <c r="AM123" s="14">
        <v>110</v>
      </c>
      <c r="AN123" s="14">
        <v>100.42</v>
      </c>
      <c r="AO123" s="14">
        <v>102.3</v>
      </c>
      <c r="AP123" s="14">
        <v>102.4</v>
      </c>
      <c r="AQ123" s="14">
        <v>109.05</v>
      </c>
      <c r="AR123" s="14">
        <v>113.1</v>
      </c>
      <c r="AS123" s="14">
        <v>113</v>
      </c>
      <c r="AT123" s="14">
        <v>110.01</v>
      </c>
      <c r="AU123" s="14">
        <v>114.2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114.2</v>
      </c>
      <c r="F124" s="14">
        <v>113.8</v>
      </c>
      <c r="G124" s="14">
        <v>105.34</v>
      </c>
      <c r="H124" s="14">
        <v>111.4</v>
      </c>
      <c r="I124" s="14">
        <v>111.6</v>
      </c>
      <c r="J124" s="14">
        <v>94.4</v>
      </c>
      <c r="K124" s="14">
        <v>95.9</v>
      </c>
      <c r="L124" s="14">
        <v>95.6</v>
      </c>
      <c r="M124" s="14">
        <v>109.94</v>
      </c>
      <c r="N124" s="14">
        <v>111</v>
      </c>
      <c r="O124" s="14">
        <v>110.6</v>
      </c>
      <c r="P124" s="14">
        <v>111.94</v>
      </c>
      <c r="Q124" s="14">
        <v>107.6</v>
      </c>
      <c r="R124" s="14">
        <v>107.3</v>
      </c>
      <c r="S124" s="14">
        <v>132.75</v>
      </c>
      <c r="T124" s="14">
        <v>124.7</v>
      </c>
      <c r="U124" s="14">
        <v>123.6</v>
      </c>
      <c r="V124" s="14">
        <v>106.89</v>
      </c>
      <c r="W124" s="14">
        <v>115</v>
      </c>
      <c r="X124" s="14">
        <v>114.7</v>
      </c>
      <c r="Y124" s="14">
        <v>112.72</v>
      </c>
      <c r="Z124" s="14">
        <v>121.8</v>
      </c>
      <c r="AA124" s="14">
        <v>112</v>
      </c>
      <c r="AB124" s="14">
        <v>108.21</v>
      </c>
      <c r="AC124" s="14">
        <v>115.6</v>
      </c>
      <c r="AD124" s="14">
        <v>115.1</v>
      </c>
      <c r="AE124" s="14">
        <v>123.49</v>
      </c>
      <c r="AF124" s="14">
        <v>121.9</v>
      </c>
      <c r="AG124" s="14">
        <v>121</v>
      </c>
      <c r="AH124" s="14">
        <v>159.78</v>
      </c>
      <c r="AI124" s="14">
        <v>121.6</v>
      </c>
      <c r="AJ124" s="14">
        <v>120.7</v>
      </c>
      <c r="AK124" s="14">
        <v>107.08</v>
      </c>
      <c r="AL124" s="14">
        <v>110.8</v>
      </c>
      <c r="AM124" s="14">
        <v>110.3</v>
      </c>
      <c r="AN124" s="14">
        <v>95.33</v>
      </c>
      <c r="AO124" s="14">
        <v>102.5</v>
      </c>
      <c r="AP124" s="14">
        <v>102.4</v>
      </c>
      <c r="AQ124" s="14">
        <v>118.17</v>
      </c>
      <c r="AR124" s="14">
        <v>113.7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113.4</v>
      </c>
      <c r="F125" s="14">
        <v>114.2</v>
      </c>
      <c r="G125" s="14">
        <v>105.14</v>
      </c>
      <c r="H125" s="14">
        <v>111.1</v>
      </c>
      <c r="I125" s="14">
        <v>111.7</v>
      </c>
      <c r="J125" s="14">
        <v>92.78</v>
      </c>
      <c r="K125" s="14">
        <v>95.9</v>
      </c>
      <c r="L125" s="14">
        <v>95.6</v>
      </c>
      <c r="M125" s="14">
        <v>124.35</v>
      </c>
      <c r="N125" s="14">
        <v>110.1</v>
      </c>
      <c r="O125" s="14">
        <v>110.4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125.2</v>
      </c>
      <c r="U125" s="14">
        <v>124</v>
      </c>
      <c r="V125" s="14">
        <v>116.5</v>
      </c>
      <c r="W125" s="14">
        <v>115.1</v>
      </c>
      <c r="X125" s="14">
        <v>115.1</v>
      </c>
      <c r="Y125" s="14">
        <v>115.42</v>
      </c>
      <c r="Z125" s="14">
        <v>118.8</v>
      </c>
      <c r="AA125" s="14">
        <v>112.1</v>
      </c>
      <c r="AB125" s="14">
        <v>114.52</v>
      </c>
      <c r="AC125" s="14">
        <v>117</v>
      </c>
      <c r="AD125" s="14">
        <v>115.7</v>
      </c>
      <c r="AE125" s="14">
        <v>124.19</v>
      </c>
      <c r="AF125" s="14">
        <v>122</v>
      </c>
      <c r="AG125" s="14">
        <v>121.5</v>
      </c>
      <c r="AH125" s="14">
        <v>116.33</v>
      </c>
      <c r="AI125" s="14">
        <v>122.1</v>
      </c>
      <c r="AJ125" s="14">
        <v>121.2</v>
      </c>
      <c r="AK125" s="14">
        <v>98.55</v>
      </c>
      <c r="AL125" s="14">
        <v>109.6</v>
      </c>
      <c r="AM125" s="14">
        <v>110.7</v>
      </c>
      <c r="AN125" s="14">
        <v>103.32</v>
      </c>
      <c r="AO125" s="14">
        <v>102.5</v>
      </c>
      <c r="AP125" s="14">
        <v>102.5</v>
      </c>
      <c r="AQ125" s="14">
        <v>116.58</v>
      </c>
      <c r="AR125" s="14">
        <v>114</v>
      </c>
      <c r="AS125" s="14">
        <v>113.7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111.9</v>
      </c>
      <c r="I126" s="14">
        <v>111.8</v>
      </c>
      <c r="J126" s="14">
        <v>88.52</v>
      </c>
      <c r="K126" s="14">
        <v>95.6</v>
      </c>
      <c r="L126" s="14">
        <v>95.6</v>
      </c>
      <c r="M126" s="14">
        <v>100.24</v>
      </c>
      <c r="N126" s="14">
        <v>109.9</v>
      </c>
      <c r="O126" s="14">
        <v>110.2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123.9</v>
      </c>
      <c r="V126" s="14">
        <v>113.4</v>
      </c>
      <c r="W126" s="14">
        <v>115.2</v>
      </c>
      <c r="X126" s="14">
        <v>115.6</v>
      </c>
      <c r="Y126" s="14">
        <v>112.22</v>
      </c>
      <c r="Z126" s="14">
        <v>115.3</v>
      </c>
      <c r="AA126" s="14">
        <v>111.8</v>
      </c>
      <c r="AB126" s="14">
        <v>108.8</v>
      </c>
      <c r="AC126" s="14">
        <v>114.1</v>
      </c>
      <c r="AD126" s="14">
        <v>116.1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121.2</v>
      </c>
      <c r="AJ126" s="14">
        <v>121.6</v>
      </c>
      <c r="AK126" s="14">
        <v>108.95</v>
      </c>
      <c r="AL126" s="14">
        <v>110.6</v>
      </c>
      <c r="AM126" s="14">
        <v>111.3</v>
      </c>
      <c r="AN126" s="14">
        <v>95</v>
      </c>
      <c r="AO126" s="14">
        <v>102.5</v>
      </c>
      <c r="AP126" s="14">
        <v>102.5</v>
      </c>
      <c r="AQ126" s="14">
        <v>114.07</v>
      </c>
      <c r="AR126" s="14">
        <v>114.1</v>
      </c>
      <c r="AS126" s="14">
        <v>113.9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95.5</v>
      </c>
      <c r="M127" s="14">
        <v>96.58</v>
      </c>
      <c r="N127" s="14">
        <v>80.8</v>
      </c>
      <c r="O127" s="14">
        <v>110.1</v>
      </c>
      <c r="P127" s="14">
        <v>127.7</v>
      </c>
      <c r="Q127" s="14">
        <v>108.4</v>
      </c>
      <c r="R127" s="14">
        <v>108.2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116.1</v>
      </c>
      <c r="Y127" s="14">
        <v>144.88</v>
      </c>
      <c r="Z127" s="14">
        <v>113.4</v>
      </c>
      <c r="AA127" s="14">
        <v>111.5</v>
      </c>
      <c r="AB127" s="14">
        <v>140.29</v>
      </c>
      <c r="AC127" s="14">
        <v>116</v>
      </c>
      <c r="AD127" s="14">
        <v>116.8</v>
      </c>
      <c r="AE127" s="14">
        <v>141.79</v>
      </c>
      <c r="AF127" s="14">
        <v>120.8</v>
      </c>
      <c r="AG127" s="14">
        <v>122.6</v>
      </c>
      <c r="AH127" s="14">
        <v>136.58</v>
      </c>
      <c r="AI127" s="14">
        <v>122.6</v>
      </c>
      <c r="AJ127" s="14">
        <v>122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102.7</v>
      </c>
      <c r="AP127" s="14">
        <v>102.6</v>
      </c>
      <c r="AQ127" s="14">
        <v>131.21</v>
      </c>
      <c r="AR127" s="14">
        <v>114</v>
      </c>
      <c r="AS127" s="14">
        <v>114.2</v>
      </c>
      <c r="AT127" s="14">
        <v>131.02</v>
      </c>
      <c r="AU127" s="14">
        <v>114.4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116.4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95.3</v>
      </c>
      <c r="L128" s="14">
        <v>95.4</v>
      </c>
      <c r="M128" s="14">
        <v>117.52</v>
      </c>
      <c r="N128" s="14">
        <v>109.1</v>
      </c>
      <c r="O128" s="14">
        <v>110.1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124.1</v>
      </c>
      <c r="V128" s="14">
        <v>142.1</v>
      </c>
      <c r="W128" s="14">
        <v>116.6</v>
      </c>
      <c r="X128" s="14">
        <v>116.7</v>
      </c>
      <c r="Y128" s="14">
        <v>138.92</v>
      </c>
      <c r="Z128" s="14">
        <v>113.3</v>
      </c>
      <c r="AA128" s="14">
        <v>111.7</v>
      </c>
      <c r="AB128" s="14">
        <v>144.98</v>
      </c>
      <c r="AC128" s="14">
        <v>119.6</v>
      </c>
      <c r="AD128" s="14">
        <v>117.8</v>
      </c>
      <c r="AE128" s="14">
        <v>139.02</v>
      </c>
      <c r="AF128" s="14">
        <v>123.6</v>
      </c>
      <c r="AG128" s="14">
        <v>123.2</v>
      </c>
      <c r="AH128" s="14">
        <v>123.13</v>
      </c>
      <c r="AI128" s="14">
        <v>123.1</v>
      </c>
      <c r="AJ128" s="14">
        <v>122.4</v>
      </c>
      <c r="AK128" s="14">
        <v>155.31</v>
      </c>
      <c r="AL128" s="14">
        <v>114.7</v>
      </c>
      <c r="AM128" s="14">
        <v>113.6</v>
      </c>
      <c r="AN128" s="14">
        <v>129.27</v>
      </c>
      <c r="AO128" s="14">
        <v>102.7</v>
      </c>
      <c r="AP128" s="14">
        <v>102.7</v>
      </c>
      <c r="AQ128" s="14">
        <v>127.12</v>
      </c>
      <c r="AR128" s="14">
        <v>114.4</v>
      </c>
      <c r="AS128" s="14">
        <v>114.5</v>
      </c>
      <c r="AT128" s="14">
        <v>128.02</v>
      </c>
      <c r="AU128" s="14">
        <v>114.8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115.2</v>
      </c>
      <c r="F129" s="14">
        <v>116.1</v>
      </c>
      <c r="G129" s="14">
        <v>114.66</v>
      </c>
      <c r="H129" s="14">
        <v>112.2</v>
      </c>
      <c r="I129" s="14">
        <v>112.5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110.4</v>
      </c>
      <c r="O129" s="14">
        <v>110.2</v>
      </c>
      <c r="P129" s="14">
        <v>103.71</v>
      </c>
      <c r="Q129" s="14">
        <v>108.7</v>
      </c>
      <c r="R129" s="14">
        <v>108.7</v>
      </c>
      <c r="S129" s="14">
        <v>116.96</v>
      </c>
      <c r="T129" s="14">
        <v>124.4</v>
      </c>
      <c r="U129" s="14">
        <v>124.5</v>
      </c>
      <c r="V129" s="14">
        <v>105.47</v>
      </c>
      <c r="W129" s="14">
        <v>117.7</v>
      </c>
      <c r="X129" s="14">
        <v>117.3</v>
      </c>
      <c r="Y129" s="14">
        <v>106.69</v>
      </c>
      <c r="Z129" s="14">
        <v>113.1</v>
      </c>
      <c r="AA129" s="14">
        <v>111.9</v>
      </c>
      <c r="AB129" s="14">
        <v>107.36</v>
      </c>
      <c r="AC129" s="14">
        <v>116.5</v>
      </c>
      <c r="AD129" s="14">
        <v>118.8</v>
      </c>
      <c r="AE129" s="14">
        <v>115.71</v>
      </c>
      <c r="AF129" s="14">
        <v>123.4</v>
      </c>
      <c r="AG129" s="14">
        <v>123.9</v>
      </c>
      <c r="AH129" s="14">
        <v>115.59</v>
      </c>
      <c r="AI129" s="14">
        <v>123.5</v>
      </c>
      <c r="AJ129" s="14">
        <v>122.9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102.9</v>
      </c>
      <c r="AP129" s="14">
        <v>102.8</v>
      </c>
      <c r="AQ129" s="14">
        <v>113.65</v>
      </c>
      <c r="AR129" s="14">
        <v>114.7</v>
      </c>
      <c r="AS129" s="14">
        <v>114.8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116.3</v>
      </c>
      <c r="F130" s="14">
        <v>116.4</v>
      </c>
      <c r="G130" s="14">
        <v>106.85</v>
      </c>
      <c r="H130" s="14">
        <v>112.9</v>
      </c>
      <c r="I130" s="14">
        <v>112.8</v>
      </c>
      <c r="J130" s="14">
        <v>92</v>
      </c>
      <c r="K130" s="14">
        <v>95.3</v>
      </c>
      <c r="L130" s="14">
        <v>95.3</v>
      </c>
      <c r="M130" s="14">
        <v>130.68</v>
      </c>
      <c r="N130" s="14">
        <v>111.1</v>
      </c>
      <c r="O130" s="14">
        <v>110.3</v>
      </c>
      <c r="P130" s="14">
        <v>109.11</v>
      </c>
      <c r="Q130" s="14">
        <v>109.4</v>
      </c>
      <c r="R130" s="14">
        <v>108.9</v>
      </c>
      <c r="S130" s="14">
        <v>121.21</v>
      </c>
      <c r="T130" s="14">
        <v>125.9</v>
      </c>
      <c r="U130" s="14">
        <v>124.8</v>
      </c>
      <c r="V130" s="14">
        <v>117.73</v>
      </c>
      <c r="W130" s="14">
        <v>118.4</v>
      </c>
      <c r="X130" s="14">
        <v>117.9</v>
      </c>
      <c r="Y130" s="14">
        <v>131.42</v>
      </c>
      <c r="Z130" s="14">
        <v>138.2</v>
      </c>
      <c r="AA130" s="14">
        <v>112</v>
      </c>
      <c r="AB130" s="14">
        <v>121.61</v>
      </c>
      <c r="AC130" s="14">
        <v>122.4</v>
      </c>
      <c r="AD130" s="14">
        <v>119.5</v>
      </c>
      <c r="AE130" s="14">
        <v>124.03</v>
      </c>
      <c r="AF130" s="14">
        <v>126</v>
      </c>
      <c r="AG130" s="14">
        <v>124.6</v>
      </c>
      <c r="AH130" s="14">
        <v>156.85</v>
      </c>
      <c r="AI130" s="14">
        <v>145.9</v>
      </c>
      <c r="AJ130" s="14">
        <v>123.3</v>
      </c>
      <c r="AK130" s="14">
        <v>130.84</v>
      </c>
      <c r="AL130" s="14">
        <v>115.6</v>
      </c>
      <c r="AM130" s="14">
        <v>115</v>
      </c>
      <c r="AN130" s="14">
        <v>101.03</v>
      </c>
      <c r="AO130" s="14">
        <v>103.1</v>
      </c>
      <c r="AP130" s="14">
        <v>103</v>
      </c>
      <c r="AQ130" s="14">
        <v>111.83</v>
      </c>
      <c r="AR130" s="14">
        <v>115.6</v>
      </c>
      <c r="AS130" s="14">
        <v>115.1</v>
      </c>
      <c r="AT130" s="14">
        <v>125.65</v>
      </c>
      <c r="AU130" s="14">
        <v>128</v>
      </c>
      <c r="AV130" s="14">
        <v>115.7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111.51</v>
      </c>
      <c r="E131" s="14">
        <v>115</v>
      </c>
      <c r="F131" s="14">
        <v>116.8</v>
      </c>
      <c r="G131" s="14">
        <v>103.57</v>
      </c>
      <c r="H131" s="14">
        <v>112.7</v>
      </c>
      <c r="I131" s="14">
        <v>113.1</v>
      </c>
      <c r="J131" s="14">
        <v>84.85</v>
      </c>
      <c r="K131" s="14">
        <v>95</v>
      </c>
      <c r="L131" s="14">
        <v>95.2</v>
      </c>
      <c r="M131" s="14">
        <v>98.56</v>
      </c>
      <c r="N131" s="14">
        <v>109.6</v>
      </c>
      <c r="O131" s="14">
        <v>110.4</v>
      </c>
      <c r="P131" s="14">
        <v>100.44</v>
      </c>
      <c r="Q131" s="14">
        <v>108.8</v>
      </c>
      <c r="R131" s="14">
        <v>109.2</v>
      </c>
      <c r="S131" s="14">
        <v>113.37</v>
      </c>
      <c r="T131" s="14">
        <v>124.5</v>
      </c>
      <c r="U131" s="14">
        <v>124.9</v>
      </c>
      <c r="V131" s="14">
        <v>110.94</v>
      </c>
      <c r="W131" s="14">
        <v>117.8</v>
      </c>
      <c r="X131" s="14">
        <v>118.4</v>
      </c>
      <c r="Y131" s="14">
        <v>101.65</v>
      </c>
      <c r="Z131" s="14">
        <v>112.1</v>
      </c>
      <c r="AA131" s="14">
        <v>112.1</v>
      </c>
      <c r="AB131" s="14">
        <v>109.83</v>
      </c>
      <c r="AC131" s="14">
        <v>117.9</v>
      </c>
      <c r="AD131" s="14">
        <v>120.1</v>
      </c>
      <c r="AE131" s="14">
        <v>115.19</v>
      </c>
      <c r="AF131" s="14">
        <v>124.6</v>
      </c>
      <c r="AG131" s="14">
        <v>125.2</v>
      </c>
      <c r="AH131" s="14">
        <v>115.82</v>
      </c>
      <c r="AI131" s="14">
        <v>124.9</v>
      </c>
      <c r="AJ131" s="14">
        <v>123.7</v>
      </c>
      <c r="AK131" s="14">
        <v>103.49</v>
      </c>
      <c r="AL131" s="14">
        <v>115</v>
      </c>
      <c r="AM131" s="14">
        <v>115.4</v>
      </c>
      <c r="AN131" s="14">
        <v>94.82</v>
      </c>
      <c r="AO131" s="14">
        <v>103.1</v>
      </c>
      <c r="AP131" s="14">
        <v>103.1</v>
      </c>
      <c r="AQ131" s="14">
        <v>106.93</v>
      </c>
      <c r="AR131" s="14">
        <v>115</v>
      </c>
      <c r="AS131" s="14">
        <v>115.4</v>
      </c>
      <c r="AT131" s="14">
        <v>106.99</v>
      </c>
      <c r="AU131" s="14">
        <v>115.4</v>
      </c>
      <c r="AV131" s="14">
        <v>115.9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105.95</v>
      </c>
      <c r="E132" s="14">
        <v>117</v>
      </c>
      <c r="F132" s="14">
        <v>117.3</v>
      </c>
      <c r="G132" s="14">
        <v>105.92</v>
      </c>
      <c r="H132" s="14">
        <v>114.4</v>
      </c>
      <c r="I132" s="14">
        <v>113.3</v>
      </c>
      <c r="J132" s="14">
        <v>88.83</v>
      </c>
      <c r="K132" s="14">
        <v>95.3</v>
      </c>
      <c r="L132" s="14">
        <v>95.2</v>
      </c>
      <c r="M132" s="14">
        <v>94.24</v>
      </c>
      <c r="N132" s="14">
        <v>110.4</v>
      </c>
      <c r="O132" s="14">
        <v>110.5</v>
      </c>
      <c r="P132" s="14">
        <v>100.73</v>
      </c>
      <c r="Q132" s="14">
        <v>109.5</v>
      </c>
      <c r="R132" s="14">
        <v>109.4</v>
      </c>
      <c r="S132" s="14">
        <v>115</v>
      </c>
      <c r="T132" s="14">
        <v>124.8</v>
      </c>
      <c r="U132" s="14">
        <v>125</v>
      </c>
      <c r="V132" s="14">
        <v>111.16</v>
      </c>
      <c r="W132" s="14">
        <v>119.3</v>
      </c>
      <c r="X132" s="14">
        <v>119</v>
      </c>
      <c r="Y132" s="14">
        <v>102.08</v>
      </c>
      <c r="Z132" s="14">
        <v>112.4</v>
      </c>
      <c r="AA132" s="14">
        <v>112.2</v>
      </c>
      <c r="AB132" s="14">
        <v>111.7</v>
      </c>
      <c r="AC132" s="14">
        <v>120.1</v>
      </c>
      <c r="AD132" s="14">
        <v>120.7</v>
      </c>
      <c r="AE132" s="14">
        <v>114.54</v>
      </c>
      <c r="AF132" s="14">
        <v>126.7</v>
      </c>
      <c r="AG132" s="14">
        <v>125.8</v>
      </c>
      <c r="AH132" s="14">
        <v>111.54</v>
      </c>
      <c r="AI132" s="14">
        <v>124.6</v>
      </c>
      <c r="AJ132" s="14">
        <v>124.1</v>
      </c>
      <c r="AK132" s="14">
        <v>102.61</v>
      </c>
      <c r="AL132" s="14">
        <v>115.7</v>
      </c>
      <c r="AM132" s="14">
        <v>115.8</v>
      </c>
      <c r="AN132" s="14">
        <v>95.17</v>
      </c>
      <c r="AO132" s="14">
        <v>103.3</v>
      </c>
      <c r="AP132" s="14">
        <v>103.3</v>
      </c>
      <c r="AQ132" s="14">
        <v>104.16</v>
      </c>
      <c r="AR132" s="14">
        <v>115.8</v>
      </c>
      <c r="AS132" s="14">
        <v>115.7</v>
      </c>
      <c r="AT132" s="14">
        <v>105.96</v>
      </c>
      <c r="AU132" s="14">
        <v>115.8</v>
      </c>
      <c r="AV132" s="14">
        <v>116.1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129.86</v>
      </c>
      <c r="E133" s="14">
        <v>118.8</v>
      </c>
      <c r="F133" s="14">
        <v>117.8</v>
      </c>
      <c r="G133" s="14">
        <v>121.72</v>
      </c>
      <c r="H133" s="14">
        <v>114</v>
      </c>
      <c r="I133" s="14">
        <v>113.6</v>
      </c>
      <c r="J133" s="14">
        <v>109.29</v>
      </c>
      <c r="K133" s="14">
        <v>95.1</v>
      </c>
      <c r="L133" s="14">
        <v>95.1</v>
      </c>
      <c r="M133" s="14">
        <v>104.07</v>
      </c>
      <c r="N133" s="14">
        <v>110.9</v>
      </c>
      <c r="O133" s="14">
        <v>110.7</v>
      </c>
      <c r="P133" s="14">
        <v>109.57</v>
      </c>
      <c r="Q133" s="14">
        <v>109.7</v>
      </c>
      <c r="R133" s="14">
        <v>109.6</v>
      </c>
      <c r="S133" s="14">
        <v>123.8</v>
      </c>
      <c r="T133" s="14">
        <v>124.8</v>
      </c>
      <c r="U133" s="14">
        <v>125.2</v>
      </c>
      <c r="V133" s="14">
        <v>121.07</v>
      </c>
      <c r="W133" s="14">
        <v>120</v>
      </c>
      <c r="X133" s="14">
        <v>119.5</v>
      </c>
      <c r="Y133" s="14">
        <v>120.55</v>
      </c>
      <c r="Z133" s="14">
        <v>112</v>
      </c>
      <c r="AA133" s="14">
        <v>112.2</v>
      </c>
      <c r="AB133" s="14">
        <v>136.56</v>
      </c>
      <c r="AC133" s="14">
        <v>123.1</v>
      </c>
      <c r="AD133" s="14">
        <v>121.4</v>
      </c>
      <c r="AE133" s="14">
        <v>143.08</v>
      </c>
      <c r="AF133" s="14">
        <v>126.5</v>
      </c>
      <c r="AG133" s="14">
        <v>126.4</v>
      </c>
      <c r="AH133" s="14">
        <v>117.87</v>
      </c>
      <c r="AI133" s="14">
        <v>124.7</v>
      </c>
      <c r="AJ133" s="14">
        <v>124.4</v>
      </c>
      <c r="AK133" s="14">
        <v>135.76</v>
      </c>
      <c r="AL133" s="14">
        <v>116.6</v>
      </c>
      <c r="AM133" s="14">
        <v>116.2</v>
      </c>
      <c r="AN133" s="14">
        <v>119.46</v>
      </c>
      <c r="AO133" s="14">
        <v>103.7</v>
      </c>
      <c r="AP133" s="14">
        <v>103.5</v>
      </c>
      <c r="AQ133" s="14">
        <v>118.48</v>
      </c>
      <c r="AR133" s="14">
        <v>116.3</v>
      </c>
      <c r="AS133" s="14">
        <v>116</v>
      </c>
      <c r="AT133" s="14">
        <v>121.06</v>
      </c>
      <c r="AU133" s="14">
        <v>116</v>
      </c>
      <c r="AV133" s="14">
        <v>116.3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100.29</v>
      </c>
      <c r="E134" s="14">
        <v>116.5</v>
      </c>
      <c r="F134" s="14">
        <v>118.1</v>
      </c>
      <c r="G134" s="14">
        <v>107.29</v>
      </c>
      <c r="H134" s="14">
        <v>114.1</v>
      </c>
      <c r="I134" s="14">
        <v>113.8</v>
      </c>
      <c r="J134" s="14">
        <v>85.36</v>
      </c>
      <c r="K134" s="14">
        <v>95.1</v>
      </c>
      <c r="L134" s="14">
        <v>95.1</v>
      </c>
      <c r="M134" s="14">
        <v>103.77</v>
      </c>
      <c r="N134" s="14">
        <v>111.6</v>
      </c>
      <c r="O134" s="14">
        <v>110.9</v>
      </c>
      <c r="P134" s="14">
        <v>100.66</v>
      </c>
      <c r="Q134" s="14">
        <v>109.7</v>
      </c>
      <c r="R134" s="14">
        <v>109.9</v>
      </c>
      <c r="S134" s="14">
        <v>112.28</v>
      </c>
      <c r="T134" s="14">
        <v>124.7</v>
      </c>
      <c r="U134" s="14">
        <v>125.5</v>
      </c>
      <c r="V134" s="14">
        <v>105.87</v>
      </c>
      <c r="W134" s="14">
        <v>119.6</v>
      </c>
      <c r="X134" s="14">
        <v>120.1</v>
      </c>
      <c r="Y134" s="14">
        <v>103.07</v>
      </c>
      <c r="Z134" s="14">
        <v>111.8</v>
      </c>
      <c r="AA134" s="14">
        <v>112.2</v>
      </c>
      <c r="AB134" s="14">
        <v>107.23</v>
      </c>
      <c r="AC134" s="14">
        <v>120.7</v>
      </c>
      <c r="AD134" s="14">
        <v>122.1</v>
      </c>
      <c r="AE134" s="14">
        <v>110.08</v>
      </c>
      <c r="AF134" s="14">
        <v>126.5</v>
      </c>
      <c r="AG134" s="14">
        <v>127</v>
      </c>
      <c r="AH134" s="14">
        <v>109.04</v>
      </c>
      <c r="AI134" s="14">
        <v>125.4</v>
      </c>
      <c r="AJ134" s="14">
        <v>124.7</v>
      </c>
      <c r="AK134" s="14">
        <v>102.38</v>
      </c>
      <c r="AL134" s="14">
        <v>116.4</v>
      </c>
      <c r="AM134" s="14">
        <v>116.6</v>
      </c>
      <c r="AN134" s="14">
        <v>91.78</v>
      </c>
      <c r="AO134" s="14">
        <v>103.9</v>
      </c>
      <c r="AP134" s="14">
        <v>103.7</v>
      </c>
      <c r="AQ134" s="14">
        <v>105.65</v>
      </c>
      <c r="AR134" s="14">
        <v>116.6</v>
      </c>
      <c r="AS134" s="14">
        <v>116.3</v>
      </c>
      <c r="AT134" s="14">
        <v>105.75</v>
      </c>
      <c r="AU134" s="14">
        <v>116.1</v>
      </c>
      <c r="AV134" s="14">
        <v>116.4</v>
      </c>
    </row>
    <row r="135" spans="1:48" ht="12.75">
      <c r="A135" s="64" t="s">
        <v>95</v>
      </c>
      <c r="B135" s="67">
        <v>2006</v>
      </c>
      <c r="C135" s="64" t="s">
        <v>96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1:48" ht="12.75">
      <c r="A136" s="64" t="s">
        <v>97</v>
      </c>
      <c r="B136" s="67">
        <v>2006</v>
      </c>
      <c r="C136" s="64" t="s">
        <v>98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hatakka</cp:lastModifiedBy>
  <cp:lastPrinted>2006-03-09T12:41:14Z</cp:lastPrinted>
  <dcterms:created xsi:type="dcterms:W3CDTF">1999-01-13T16:32:35Z</dcterms:created>
  <cp:category/>
  <cp:version/>
  <cp:contentType/>
  <cp:contentStatus/>
</cp:coreProperties>
</file>