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11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<sst xmlns="http://schemas.openxmlformats.org/spreadsheetml/2006/main" count="538" uniqueCount="191">
  <si>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</si>
  <si>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</si>
  <si>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</si>
  <si>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</si>
  <si>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</si>
  <si>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</si>
  <si>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</si>
  <si>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</si>
  <si>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</si>
  <si>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</si>
  <si>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</si>
  <si>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</si>
  <si>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</si>
  <si>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</si>
  <si>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</si>
  <si>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</si>
  <si>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</si>
  <si>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</si>
  <si>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</si>
  <si>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</si>
  <si>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</si>
  <si>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</si>
  <si>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</si>
  <si>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</si>
  <si>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</si>
  <si>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</si>
  <si>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</si>
  <si>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</si>
  <si>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</si>
  <si>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</si>
  <si>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</si>
  <si>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</si>
  <si>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</si>
  <si>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</si>
  <si>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</si>
  <si>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</si>
  <si>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</si>
  <si>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</si>
  <si>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</si>
  <si>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</si>
  <si>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</si>
  <si>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</si>
  <si>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</si>
  <si>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</si>
  <si>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</si>
  <si>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</si>
  <si>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</si>
  <si>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</si>
  <si>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</si>
  <si>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</si>
  <si>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</si>
  <si>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</si>
  <si>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</si>
  <si>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</si>
  <si>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</si>
  <si>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</si>
  <si>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</si>
  <si>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</si>
  <si>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</si>
  <si>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</si>
  <si>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</si>
  <si>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</si>
  <si>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</si>
  <si>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</si>
  <si>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</si>
  <si>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</si>
  <si>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</si>
  <si>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</si>
  <si>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</si>
  <si>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</si>
  <si>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</si>
  <si>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</si>
  <si>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</si>
  <si>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</si>
  <si>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</si>
  <si>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</si>
  <si>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</si>
  <si>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</si>
  <si>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</si>
  <si>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</si>
  <si>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</si>
  <si>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</si>
  <si>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</si>
  <si>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</si>
  <si>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</si>
  <si>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</si>
  <si>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</si>
  <si>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</si>
  <si>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</si>
  <si>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</si>
  <si>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</si>
  <si>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</si>
  <si>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</si>
  <si>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</si>
  <si>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</si>
  <si>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</si>
  <si>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</si>
  <si>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</si>
  <si>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</si>
  <si>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</si>
  <si>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</si>
  <si>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</si>
  <si>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</si>
  <si>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</si>
  <si>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</si>
  <si>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</si>
  <si>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</si>
  <si>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</si>
  <si>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</si>
  <si>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</si>
  <si>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</si>
  <si>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</si>
  <si>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</si>
  <si>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</si>
  <si>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</si>
  <si>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</si>
  <si>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</si>
  <si>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</si>
  <si>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</si>
  <si>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</si>
  <si>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</si>
  <si>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</si>
  <si>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</si>
  <si>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</si>
  <si>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</si>
  <si>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</si>
  <si>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</si>
  <si>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</si>
  <si>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</si>
  <si>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</si>
  <si>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</si>
  <si>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</si>
  <si>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</si>
  <si>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</si>
  <si>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</si>
  <si>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</si>
  <si>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</si>
  <si>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</si>
  <si>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</si>
  <si>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</si>
  <si>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</si>
  <si>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</si>
  <si>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</si>
  <si>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</si>
  <si>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</si>
  <si>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</si>
  <si>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</si>
  <si>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</si>
  <si>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</si>
  <si>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</si>
  <si>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</si>
  <si>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</si>
  <si>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</si>
  <si>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</si>
  <si>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</si>
  <si>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</si>
  <si>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</si>
  <si>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</si>
  <si>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</si>
  <si>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</si>
  <si>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</si>
  <si>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</si>
  <si>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</si>
  <si>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</si>
  <si>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</si>
  <si>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</si>
  <si>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</si>
  <si>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</si>
  <si>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</si>
  <si>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</si>
  <si>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</si>
  <si>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</si>
  <si>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</si>
  <si>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</si>
  <si>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</si>
  <si>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</si>
  <si>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</si>
  <si>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</si>
  <si>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</si>
  <si>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</si>
  <si>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</si>
  <si>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</si>
  <si>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</si>
  <si>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</si>
  <si>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</si>
  <si>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</si>
  <si>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</si>
  <si>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</si>
  <si>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</si>
  <si>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syyskuun 2005 - marraskuun 2005 suhde vuotta aiempaan vastaavaan ajanjaksoon</t>
  </si>
  <si>
    <t>11/2005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</si>
</sst>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48067997"/>
        <c:axId val="29958790"/>
      </c:lineChart>
      <c:catAx>
        <c:axId val="48067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958790"/>
        <c:crossesAt val="60"/>
        <c:auto val="0"/>
        <c:lblOffset val="100"/>
        <c:tickMarkSkip val="6"/>
        <c:noMultiLvlLbl val="0"/>
      </c:catAx>
      <c:valAx>
        <c:axId val="2995879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679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35892231"/>
        <c:axId val="54594624"/>
      </c:lineChart>
      <c:catAx>
        <c:axId val="3589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594624"/>
        <c:crossesAt val="50"/>
        <c:auto val="0"/>
        <c:lblOffset val="100"/>
        <c:tickMarkSkip val="6"/>
        <c:noMultiLvlLbl val="0"/>
      </c:catAx>
      <c:valAx>
        <c:axId val="5459462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922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21589569"/>
        <c:axId val="60088394"/>
      </c:lineChart>
      <c:catAx>
        <c:axId val="215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088394"/>
        <c:crossesAt val="60"/>
        <c:auto val="0"/>
        <c:lblOffset val="100"/>
        <c:tickMarkSkip val="6"/>
        <c:noMultiLvlLbl val="0"/>
      </c:catAx>
      <c:valAx>
        <c:axId val="6008839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895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3924635"/>
        <c:axId val="35321716"/>
      </c:lineChart>
      <c:catAx>
        <c:axId val="3924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321716"/>
        <c:crossesAt val="40"/>
        <c:auto val="0"/>
        <c:lblOffset val="100"/>
        <c:tickMarkSkip val="6"/>
        <c:noMultiLvlLbl val="0"/>
      </c:catAx>
      <c:valAx>
        <c:axId val="3532171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46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49459989"/>
        <c:axId val="42486718"/>
      </c:lineChart>
      <c:catAx>
        <c:axId val="4945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486718"/>
        <c:crossesAt val="50"/>
        <c:auto val="0"/>
        <c:lblOffset val="100"/>
        <c:tickMarkSkip val="6"/>
        <c:noMultiLvlLbl val="0"/>
      </c:catAx>
      <c:valAx>
        <c:axId val="4248671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599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46836143"/>
        <c:axId val="18872104"/>
      </c:lineChart>
      <c:catAx>
        <c:axId val="46836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872104"/>
        <c:crossesAt val="60"/>
        <c:auto val="0"/>
        <c:lblOffset val="100"/>
        <c:tickMarkSkip val="6"/>
        <c:noMultiLvlLbl val="0"/>
      </c:catAx>
      <c:valAx>
        <c:axId val="1887210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361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35631209"/>
        <c:axId val="52245426"/>
      </c:lineChart>
      <c:catAx>
        <c:axId val="3563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245426"/>
        <c:crossesAt val="60"/>
        <c:auto val="0"/>
        <c:lblOffset val="100"/>
        <c:tickMarkSkip val="6"/>
        <c:noMultiLvlLbl val="0"/>
      </c:catAx>
      <c:valAx>
        <c:axId val="5224542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312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1193655"/>
        <c:axId val="10742896"/>
      </c:lineChart>
      <c:catAx>
        <c:axId val="119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742896"/>
        <c:crossesAt val="60"/>
        <c:auto val="0"/>
        <c:lblOffset val="100"/>
        <c:tickMarkSkip val="6"/>
        <c:noMultiLvlLbl val="0"/>
      </c:catAx>
      <c:valAx>
        <c:axId val="1074289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36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29577201"/>
        <c:axId val="64868218"/>
      </c:lineChart>
      <c:catAx>
        <c:axId val="2957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868218"/>
        <c:crossesAt val="60"/>
        <c:auto val="0"/>
        <c:lblOffset val="100"/>
        <c:tickMarkSkip val="6"/>
        <c:noMultiLvlLbl val="0"/>
      </c:catAx>
      <c:valAx>
        <c:axId val="6486821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772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46943051"/>
        <c:axId val="19834276"/>
      </c:lineChart>
      <c:catAx>
        <c:axId val="469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834276"/>
        <c:crossesAt val="60"/>
        <c:auto val="0"/>
        <c:lblOffset val="100"/>
        <c:tickMarkSkip val="6"/>
        <c:noMultiLvlLbl val="0"/>
      </c:catAx>
      <c:valAx>
        <c:axId val="1983427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43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44290757"/>
        <c:axId val="63072494"/>
      </c:lineChart>
      <c:catAx>
        <c:axId val="4429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072494"/>
        <c:crossesAt val="60"/>
        <c:auto val="0"/>
        <c:lblOffset val="100"/>
        <c:tickMarkSkip val="6"/>
        <c:noMultiLvlLbl val="0"/>
      </c:catAx>
      <c:valAx>
        <c:axId val="6307249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907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30781535"/>
        <c:axId val="8598360"/>
      </c:lineChart>
      <c:catAx>
        <c:axId val="307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598360"/>
        <c:crossesAt val="60"/>
        <c:auto val="0"/>
        <c:lblOffset val="100"/>
        <c:tickMarkSkip val="6"/>
        <c:noMultiLvlLbl val="0"/>
      </c:catAx>
      <c:valAx>
        <c:axId val="859836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815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10276377"/>
        <c:axId val="25378530"/>
      </c:lineChart>
      <c:catAx>
        <c:axId val="1027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378530"/>
        <c:crossesAt val="60"/>
        <c:auto val="0"/>
        <c:lblOffset val="100"/>
        <c:tickMarkSkip val="6"/>
        <c:noMultiLvlLbl val="0"/>
      </c:catAx>
      <c:valAx>
        <c:axId val="2537853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763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27080179"/>
        <c:axId val="42395020"/>
      </c:lineChart>
      <c:catAx>
        <c:axId val="2708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395020"/>
        <c:crossesAt val="50"/>
        <c:auto val="0"/>
        <c:lblOffset val="100"/>
        <c:tickMarkSkip val="6"/>
        <c:noMultiLvlLbl val="0"/>
      </c:catAx>
      <c:valAx>
        <c:axId val="4239502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801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46010861"/>
        <c:axId val="11444566"/>
      </c:lineChart>
      <c:catAx>
        <c:axId val="4601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444566"/>
        <c:crossesAt val="60"/>
        <c:auto val="0"/>
        <c:lblOffset val="100"/>
        <c:tickMarkSkip val="6"/>
        <c:noMultiLvlLbl val="0"/>
      </c:catAx>
      <c:valAx>
        <c:axId val="1144456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108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11/2004</v>
      </c>
      <c r="E5" s="49" t="s">
        <v>42</v>
      </c>
      <c r="F5" s="48" t="str">
        <f>$L$7&amp;"/"&amp;$L$6</f>
        <v>11/2005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0.02890528905289047</v>
      </c>
      <c r="E6" s="52">
        <f ca="1">IF(OR($L$6&gt;1997,AND($L$6=1997,$L$7&gt;2)),SUM(INDIRECT("Palkkasumma!"&amp;$H6&amp;$I$9-2&amp;":"&amp;$H6&amp;$I$9))/SUM(INDIRECT("Palkkasumma!"&amp;$H6&amp;$I$10-2&amp;":"&amp;$H6&amp;$I$10))-1,".")</f>
        <v>-0.006208480784752002</v>
      </c>
      <c r="F6" s="52">
        <f ca="1">IF($L$6&gt;1995,INDIRECT(CONCATENATE("Palkkasumma!",$H6,$I$7))/INDIRECT(CONCATENATE("Palkkasumma!",$H6,$I$9))-1,".")</f>
        <v>0.06126718469814718</v>
      </c>
      <c r="G6" s="53">
        <f ca="1">IF(OR($L$6&gt;1996,AND($L$6=1996,$L$7&gt;2)),SUM(INDIRECT("Palkkasumma!"&amp;$H6&amp;$I$7-2&amp;":"&amp;$H6&amp;$I$7))/SUM(INDIRECT("Palkkasumma!"&amp;$H6&amp;$I$9-2&amp;":"&amp;$H6&amp;$I$9))-1,".")</f>
        <v>0.04932217154994678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0.010135135135135087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-0.001842156292418018</v>
      </c>
      <c r="F7" s="52">
        <f aca="true" ca="1" t="shared" si="2" ref="F7:F20">IF($L$6&gt;1995,INDIRECT(CONCATENATE("Palkkasumma!",$H7,$I$7))/INDIRECT(CONCATENATE("Palkkasumma!",$H7,$I$9))-1,".")</f>
        <v>0.04465866614204206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0.026291079812206464</v>
      </c>
      <c r="H7" s="25" t="s">
        <v>153</v>
      </c>
      <c r="I7" s="25">
        <f>MATCH(CONCATENATE("1"," ",$L$6),Palkkasumma!$A:$A,0)+$L$7-1</f>
        <v>132</v>
      </c>
      <c r="J7" s="25"/>
      <c r="K7" s="31" t="s">
        <v>148</v>
      </c>
      <c r="L7" s="58">
        <v>11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-0.0019490942444393422</v>
      </c>
      <c r="E8" s="52">
        <f ca="1" t="shared" si="1"/>
        <v>-0.007884902840059826</v>
      </c>
      <c r="F8" s="52">
        <f ca="1" t="shared" si="2"/>
        <v>0.022515795519816306</v>
      </c>
      <c r="G8" s="53">
        <f ca="1">IF(OR($L$6&gt;1996,AND($L$6=1996,$L$7&gt;2)),SUM(INDIRECT("Palkkasumma!"&amp;$H8&amp;$I$7-2&amp;":"&amp;$H8&amp;$I$7))/SUM(INDIRECT("Palkkasumma!"&amp;$H8&amp;$I$9-2&amp;":"&amp;$H8&amp;$I$9))-1,".")</f>
        <v>0.0034276243926323335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0.027530093624609897</v>
      </c>
      <c r="E9" s="52">
        <f ca="1" t="shared" si="1"/>
        <v>0.038988680705601464</v>
      </c>
      <c r="F9" s="52">
        <f ca="1" t="shared" si="2"/>
        <v>0.019850309144158862</v>
      </c>
      <c r="G9" s="53">
        <f ca="1" t="shared" si="3"/>
        <v>0.0021106213917685412</v>
      </c>
      <c r="H9" s="25" t="s">
        <v>155</v>
      </c>
      <c r="I9" s="25">
        <f>I7-12</f>
        <v>120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0.030460074034902362</v>
      </c>
      <c r="E10" s="52">
        <f ca="1" t="shared" si="1"/>
        <v>0.023672883787661414</v>
      </c>
      <c r="F10" s="52">
        <f ca="1">IF($L$6&gt;1995,INDIRECT(CONCATENATE("Palkkasumma!",$H10,$I$7))/INDIRECT(CONCATENATE("Palkkasumma!",$H10,$I$9))-1,".")</f>
        <v>0.04115775428512758</v>
      </c>
      <c r="G10" s="53">
        <f ca="1" t="shared" si="3"/>
        <v>0.03880935695932197</v>
      </c>
      <c r="H10" s="25" t="s">
        <v>156</v>
      </c>
      <c r="I10" s="25">
        <f>I9-12</f>
        <v>108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0.052921615201900085</v>
      </c>
      <c r="E11" s="52">
        <f ca="1" t="shared" si="1"/>
        <v>0.04965608216338446</v>
      </c>
      <c r="F11" s="52">
        <f ca="1" t="shared" si="2"/>
        <v>0.03780905973650972</v>
      </c>
      <c r="G11" s="53">
        <f ca="1" t="shared" si="3"/>
        <v>0.04518252543387202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0.031891348088531</v>
      </c>
      <c r="E12" s="52">
        <f ca="1" t="shared" si="1"/>
        <v>0.038893943332466874</v>
      </c>
      <c r="F12" s="52">
        <f ca="1" t="shared" si="2"/>
        <v>0.08491761723700897</v>
      </c>
      <c r="G12" s="53">
        <f ca="1" t="shared" si="3"/>
        <v>0.0628342664122854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0.07283844668526074</v>
      </c>
      <c r="E13" s="52">
        <f ca="1" t="shared" si="1"/>
        <v>0.07646145887221922</v>
      </c>
      <c r="F13" s="52">
        <f ca="1">IF($L$6&gt;1995,INDIRECT(CONCATENATE("Palkkasumma!",$H13,$I$7))/INDIRECT(CONCATENATE("Palkkasumma!",$H13,$I$9))-1,".")</f>
        <v>0.020297970202979743</v>
      </c>
      <c r="G13" s="53">
        <f ca="1" t="shared" si="3"/>
        <v>0.07368960656157886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0.026709508986846098</v>
      </c>
      <c r="E14" s="52">
        <f ca="1" t="shared" si="1"/>
        <v>0.022080185938408103</v>
      </c>
      <c r="F14" s="52">
        <f ca="1" t="shared" si="2"/>
        <v>0.09183374083129592</v>
      </c>
      <c r="G14" s="53">
        <f ca="1" t="shared" si="3"/>
        <v>0.08233844987682404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0.03786016324122343</v>
      </c>
      <c r="E15" s="52">
        <f ca="1" t="shared" si="1"/>
        <v>0.04435805104999835</v>
      </c>
      <c r="F15" s="52">
        <f ca="1" t="shared" si="2"/>
        <v>0.07949592571536868</v>
      </c>
      <c r="G15" s="53">
        <f ca="1" t="shared" si="3"/>
        <v>0.0794251365453269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0.07109289071092895</v>
      </c>
      <c r="E16" s="52">
        <f ca="1" t="shared" si="1"/>
        <v>0.07867160540728779</v>
      </c>
      <c r="F16" s="52">
        <f ca="1">IF($L$6&gt;1995,INDIRECT(CONCATENATE("Palkkasumma!",$H16,$I$7))/INDIRECT(CONCATENATE("Palkkasumma!",$H16,$I$9))-1,".")</f>
        <v>0.04200896191187442</v>
      </c>
      <c r="G16" s="53">
        <f ca="1" t="shared" si="3"/>
        <v>0.1275534162949048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0.07355052457205957</v>
      </c>
      <c r="E17" s="52">
        <f ca="1" t="shared" si="1"/>
        <v>0.08180670692184333</v>
      </c>
      <c r="F17" s="52">
        <f ca="1" t="shared" si="2"/>
        <v>0.05472687995062242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0.06158746176405683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0.016666666666666607</v>
      </c>
      <c r="E18" s="52">
        <f ca="1" t="shared" si="1"/>
        <v>0.015289227083773671</v>
      </c>
      <c r="F18" s="52">
        <f ca="1" t="shared" si="2"/>
        <v>0.021503087076857552</v>
      </c>
      <c r="G18" s="53">
        <f ca="1" t="shared" si="3"/>
        <v>0.01235253296321992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0.03822185292895708</v>
      </c>
      <c r="E19" s="52">
        <f ca="1" t="shared" si="1"/>
        <v>0.03655491560408808</v>
      </c>
      <c r="F19" s="52">
        <f ca="1" t="shared" si="2"/>
        <v>0.03731492597038821</v>
      </c>
      <c r="G19" s="53">
        <f ca="1" t="shared" si="3"/>
        <v>0.03616508752208136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0.038528716736874635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0.03969415975272517</v>
      </c>
      <c r="F20" s="55">
        <f ca="1" t="shared" si="2"/>
        <v>0.048080728136129736</v>
      </c>
      <c r="G20" s="56">
        <f ca="1" t="shared" si="3"/>
        <v>0.059615083711469286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86</v>
      </c>
      <c r="O2" s="14">
        <v>85.6</v>
      </c>
      <c r="P2" s="14">
        <v>79.14</v>
      </c>
      <c r="Q2" s="14">
        <v>89.1</v>
      </c>
      <c r="R2" s="14">
        <v>89.1</v>
      </c>
      <c r="S2" s="14">
        <v>71.08</v>
      </c>
      <c r="T2" s="14">
        <v>75.8</v>
      </c>
      <c r="U2" s="14">
        <v>75.4</v>
      </c>
      <c r="V2" s="14">
        <v>57.32</v>
      </c>
      <c r="W2" s="14">
        <v>70.1</v>
      </c>
      <c r="X2" s="14">
        <v>70</v>
      </c>
      <c r="Y2" s="14">
        <v>75.73</v>
      </c>
      <c r="Z2" s="14">
        <v>79.9</v>
      </c>
      <c r="AA2" s="14">
        <v>79.9</v>
      </c>
      <c r="AB2" s="14">
        <v>59.93</v>
      </c>
      <c r="AC2" s="14">
        <v>66.4</v>
      </c>
      <c r="AD2" s="14">
        <v>66.1</v>
      </c>
      <c r="AE2" s="14">
        <v>64.83</v>
      </c>
      <c r="AF2" s="14">
        <v>72.1</v>
      </c>
      <c r="AG2" s="14">
        <v>71.3</v>
      </c>
      <c r="AH2" s="14">
        <v>43.82</v>
      </c>
      <c r="AI2" s="14">
        <v>47.7</v>
      </c>
      <c r="AJ2" s="14">
        <v>47.9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78.1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74.1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85.8</v>
      </c>
      <c r="O3" s="14">
        <v>85.7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80.4</v>
      </c>
      <c r="AB3" s="14">
        <v>60.77</v>
      </c>
      <c r="AC3" s="14">
        <v>66</v>
      </c>
      <c r="AD3" s="14">
        <v>66.5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48.7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86.2</v>
      </c>
      <c r="J4" s="14">
        <v>94.25</v>
      </c>
      <c r="K4" s="14">
        <v>89.7</v>
      </c>
      <c r="L4" s="14">
        <v>89.9</v>
      </c>
      <c r="M4" s="14">
        <v>81.3</v>
      </c>
      <c r="N4" s="14">
        <v>85.9</v>
      </c>
      <c r="O4" s="14">
        <v>85.9</v>
      </c>
      <c r="P4" s="14">
        <v>90.58</v>
      </c>
      <c r="Q4" s="14">
        <v>89.1</v>
      </c>
      <c r="R4" s="14">
        <v>89.1</v>
      </c>
      <c r="S4" s="14">
        <v>73.19</v>
      </c>
      <c r="T4" s="14">
        <v>75.5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80.7</v>
      </c>
      <c r="AA4" s="14">
        <v>80.9</v>
      </c>
      <c r="AB4" s="14">
        <v>63.96</v>
      </c>
      <c r="AC4" s="14">
        <v>67.6</v>
      </c>
      <c r="AD4" s="14">
        <v>67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74.8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74.5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90.2</v>
      </c>
      <c r="L5" s="14">
        <v>89.8</v>
      </c>
      <c r="M5" s="14">
        <v>73.98</v>
      </c>
      <c r="N5" s="14">
        <v>86.2</v>
      </c>
      <c r="O5" s="14">
        <v>86</v>
      </c>
      <c r="P5" s="14">
        <v>87.22</v>
      </c>
      <c r="Q5" s="14">
        <v>89.2</v>
      </c>
      <c r="R5" s="14">
        <v>89.1</v>
      </c>
      <c r="S5" s="14">
        <v>77.62</v>
      </c>
      <c r="T5" s="14">
        <v>76.8</v>
      </c>
      <c r="U5" s="14">
        <v>76.3</v>
      </c>
      <c r="V5" s="14">
        <v>64.56</v>
      </c>
      <c r="W5" s="14">
        <v>68.3</v>
      </c>
      <c r="X5" s="14">
        <v>68.2</v>
      </c>
      <c r="Y5" s="14">
        <v>76.79</v>
      </c>
      <c r="Z5" s="14">
        <v>81.3</v>
      </c>
      <c r="AA5" s="14">
        <v>81.4</v>
      </c>
      <c r="AB5" s="14">
        <v>60.14</v>
      </c>
      <c r="AC5" s="14">
        <v>67</v>
      </c>
      <c r="AD5" s="14">
        <v>67.6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50.4</v>
      </c>
      <c r="AK5" s="14">
        <v>65.65</v>
      </c>
      <c r="AL5" s="14">
        <v>73.9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</v>
      </c>
      <c r="L6" s="14">
        <v>89.7</v>
      </c>
      <c r="M6" s="14">
        <v>81.15</v>
      </c>
      <c r="N6" s="14">
        <v>86.7</v>
      </c>
      <c r="O6" s="14">
        <v>86.2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82.1</v>
      </c>
      <c r="AB6" s="14">
        <v>63.24</v>
      </c>
      <c r="AC6" s="14">
        <v>67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77.9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87.4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86.2</v>
      </c>
      <c r="O7" s="14">
        <v>86.3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67.4</v>
      </c>
      <c r="X7" s="14">
        <v>67.2</v>
      </c>
      <c r="Y7" s="14">
        <v>113.66</v>
      </c>
      <c r="Z7" s="14">
        <v>82.6</v>
      </c>
      <c r="AA7" s="14">
        <v>82.6</v>
      </c>
      <c r="AB7" s="14">
        <v>97.46</v>
      </c>
      <c r="AC7" s="14">
        <v>72.6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76.5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86.5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83.1</v>
      </c>
      <c r="AB8" s="14">
        <v>71.41</v>
      </c>
      <c r="AC8" s="14">
        <v>68.5</v>
      </c>
      <c r="AD8" s="14">
        <v>69.8</v>
      </c>
      <c r="AE8" s="14">
        <v>68.73</v>
      </c>
      <c r="AF8" s="14">
        <v>73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76.5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89.3</v>
      </c>
      <c r="L9" s="14">
        <v>89.5</v>
      </c>
      <c r="M9" s="14">
        <v>87.25</v>
      </c>
      <c r="N9" s="14">
        <v>86.5</v>
      </c>
      <c r="O9" s="14">
        <v>86.7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66.5</v>
      </c>
      <c r="Y9" s="14">
        <v>76.34</v>
      </c>
      <c r="Z9" s="14">
        <v>83.5</v>
      </c>
      <c r="AA9" s="14">
        <v>83.7</v>
      </c>
      <c r="AB9" s="14">
        <v>69.89</v>
      </c>
      <c r="AC9" s="14">
        <v>68.9</v>
      </c>
      <c r="AD9" s="14">
        <v>70.3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77.8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75.9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87.2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84.5</v>
      </c>
      <c r="AA10" s="14">
        <v>84.2</v>
      </c>
      <c r="AB10" s="14">
        <v>71.67</v>
      </c>
      <c r="AC10" s="14">
        <v>72.9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79.1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89.3</v>
      </c>
      <c r="M11" s="14">
        <v>77.04</v>
      </c>
      <c r="N11" s="14">
        <v>87.1</v>
      </c>
      <c r="O11" s="14">
        <v>87.1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84.3</v>
      </c>
      <c r="AA11" s="14">
        <v>84.6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87.7</v>
      </c>
      <c r="O12" s="14">
        <v>87.3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85.2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78.4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76.1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76.1</v>
      </c>
      <c r="O13" s="14">
        <v>87.6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76.6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85.9</v>
      </c>
      <c r="AA13" s="14">
        <v>85.8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78.7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87.8</v>
      </c>
      <c r="P14" s="14">
        <v>80.57</v>
      </c>
      <c r="Q14" s="14">
        <v>89.3</v>
      </c>
      <c r="R14" s="14">
        <v>89.4</v>
      </c>
      <c r="S14" s="14">
        <v>74.95</v>
      </c>
      <c r="T14" s="14">
        <v>77.8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86.5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78.6</v>
      </c>
      <c r="AV14" s="14">
        <v>78.8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88.1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84.8</v>
      </c>
      <c r="O16" s="14">
        <v>88.3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88.1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79.5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88.6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78.2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88.6</v>
      </c>
      <c r="AB17" s="14">
        <v>67.12</v>
      </c>
      <c r="AC17" s="14">
        <v>73.7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79.2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80.2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88.8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88.9</v>
      </c>
      <c r="AA18" s="14">
        <v>89.1</v>
      </c>
      <c r="AB18" s="14">
        <v>74.04</v>
      </c>
      <c r="AC18" s="14">
        <v>76.1</v>
      </c>
      <c r="AD18" s="14">
        <v>74.6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80.5</v>
      </c>
      <c r="AV18" s="14">
        <v>80.2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88.6</v>
      </c>
      <c r="O19" s="14">
        <v>89.1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90.3</v>
      </c>
      <c r="AA19" s="14">
        <v>89.5</v>
      </c>
      <c r="AB19" s="14">
        <v>92.59</v>
      </c>
      <c r="AC19" s="14">
        <v>73.9</v>
      </c>
      <c r="AD19" s="14">
        <v>74.6</v>
      </c>
      <c r="AE19" s="14">
        <v>110.32</v>
      </c>
      <c r="AF19" s="14">
        <v>79.9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80.4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89.3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78.7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73.3</v>
      </c>
      <c r="AD20" s="14">
        <v>74.8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80.4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90.1</v>
      </c>
      <c r="O21" s="14">
        <v>89.6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90.1</v>
      </c>
      <c r="AA21" s="14">
        <v>90</v>
      </c>
      <c r="AB21" s="14">
        <v>78.26</v>
      </c>
      <c r="AC21" s="14">
        <v>77.2</v>
      </c>
      <c r="AD21" s="14">
        <v>75.1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80.8</v>
      </c>
      <c r="AV21" s="14">
        <v>80.9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90.9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89.9</v>
      </c>
      <c r="R22" s="14">
        <v>89.9</v>
      </c>
      <c r="S22" s="14">
        <v>71.5</v>
      </c>
      <c r="T22" s="14">
        <v>79.3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89.6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81.3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</v>
      </c>
      <c r="AV22" s="14">
        <v>81.3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90.4</v>
      </c>
      <c r="O23" s="14">
        <v>89.9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75.2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89.5</v>
      </c>
      <c r="O24" s="14">
        <v>90.1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69.3</v>
      </c>
      <c r="X24" s="14">
        <v>69.2</v>
      </c>
      <c r="Y24" s="14">
        <v>83</v>
      </c>
      <c r="Z24" s="14">
        <v>92.2</v>
      </c>
      <c r="AA24" s="14">
        <v>91.5</v>
      </c>
      <c r="AB24" s="14">
        <v>76.78</v>
      </c>
      <c r="AC24" s="14">
        <v>78.6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92.3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91.6</v>
      </c>
      <c r="AB25" s="14">
        <v>79.35</v>
      </c>
      <c r="AC25" s="14">
        <v>74.8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82.9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90.9</v>
      </c>
      <c r="O26" s="14">
        <v>90.4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80.4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91.8</v>
      </c>
      <c r="AA26" s="14">
        <v>91.6</v>
      </c>
      <c r="AB26" s="14">
        <v>71.99</v>
      </c>
      <c r="AC26" s="14">
        <v>78.1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85.4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83.6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90.7</v>
      </c>
      <c r="O27" s="14">
        <v>90.6</v>
      </c>
      <c r="P27" s="14">
        <v>84.22</v>
      </c>
      <c r="Q27" s="14">
        <v>90.2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</v>
      </c>
      <c r="AA27" s="14">
        <v>91.7</v>
      </c>
      <c r="AB27" s="14">
        <v>72.24</v>
      </c>
      <c r="AC27" s="14">
        <v>78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64.6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83.2</v>
      </c>
      <c r="AV27" s="14">
        <v>83.2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92</v>
      </c>
      <c r="AB28" s="14">
        <v>69.73</v>
      </c>
      <c r="AC28" s="14">
        <v>76.8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83.2</v>
      </c>
      <c r="AV28" s="14">
        <v>83.4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93.8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92.4</v>
      </c>
      <c r="AB29" s="14">
        <v>72.92</v>
      </c>
      <c r="AC29" s="14">
        <v>77.8</v>
      </c>
      <c r="AD29" s="14">
        <v>78.4</v>
      </c>
      <c r="AE29" s="14">
        <v>78.5</v>
      </c>
      <c r="AF29" s="14">
        <v>83.2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83.8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90.5</v>
      </c>
      <c r="O30" s="14">
        <v>91.2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82.2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93.4</v>
      </c>
      <c r="AA30" s="14">
        <v>92.9</v>
      </c>
      <c r="AB30" s="14">
        <v>79.06</v>
      </c>
      <c r="AC30" s="14">
        <v>81.1</v>
      </c>
      <c r="AD30" s="14">
        <v>79.1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67.2</v>
      </c>
      <c r="AJ30" s="14">
        <v>67.1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84.2</v>
      </c>
      <c r="AV30" s="14">
        <v>84.3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91.7</v>
      </c>
      <c r="O31" s="14">
        <v>91.4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93.5</v>
      </c>
      <c r="AB31" s="14">
        <v>93.84</v>
      </c>
      <c r="AC31" s="14">
        <v>77.8</v>
      </c>
      <c r="AD31" s="14">
        <v>79.9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91.4</v>
      </c>
      <c r="O32" s="14">
        <v>91.7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</v>
      </c>
      <c r="AA32" s="14">
        <v>94.1</v>
      </c>
      <c r="AB32" s="14">
        <v>92.45</v>
      </c>
      <c r="AC32" s="14">
        <v>81.4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103.4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92.8</v>
      </c>
      <c r="O34" s="14">
        <v>92.4</v>
      </c>
      <c r="P34" s="14">
        <v>84.71</v>
      </c>
      <c r="Q34" s="14">
        <v>92.4</v>
      </c>
      <c r="R34" s="14">
        <v>92.3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81.7</v>
      </c>
      <c r="AD34" s="14">
        <v>82.8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93.1</v>
      </c>
      <c r="O35" s="14">
        <v>92.7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85.8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85.6</v>
      </c>
      <c r="AD35" s="14">
        <v>83.5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</v>
      </c>
      <c r="P36" s="14">
        <v>85.42</v>
      </c>
      <c r="Q36" s="14">
        <v>92.9</v>
      </c>
      <c r="R36" s="14">
        <v>93.1</v>
      </c>
      <c r="S36" s="14">
        <v>80.3</v>
      </c>
      <c r="T36" s="14">
        <v>86.2</v>
      </c>
      <c r="U36" s="14">
        <v>86.1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83.1</v>
      </c>
      <c r="AD36" s="14">
        <v>84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87.4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93.3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85.7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97.6</v>
      </c>
      <c r="AB37" s="14">
        <v>89.82</v>
      </c>
      <c r="AC37" s="14">
        <v>82.7</v>
      </c>
      <c r="AD37" s="14">
        <v>84.7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93.9</v>
      </c>
      <c r="O38" s="14">
        <v>93.6</v>
      </c>
      <c r="P38" s="14">
        <v>89.99</v>
      </c>
      <c r="Q38" s="14">
        <v>93.8</v>
      </c>
      <c r="R38" s="14">
        <v>93.9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83.4</v>
      </c>
      <c r="X38" s="14">
        <v>83.3</v>
      </c>
      <c r="Y38" s="14">
        <v>96.69</v>
      </c>
      <c r="Z38" s="14">
        <v>98.9</v>
      </c>
      <c r="AA38" s="14">
        <v>98.4</v>
      </c>
      <c r="AB38" s="14">
        <v>79.36</v>
      </c>
      <c r="AC38" s="14">
        <v>87.7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88.8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93.8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99.7</v>
      </c>
      <c r="AA39" s="14">
        <v>98.9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94.9</v>
      </c>
      <c r="O40" s="14">
        <v>94.1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99.2</v>
      </c>
      <c r="AA40" s="14">
        <v>99.1</v>
      </c>
      <c r="AB40" s="14">
        <v>78.5</v>
      </c>
      <c r="AC40" s="14">
        <v>85.3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76.7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89.5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90.8</v>
      </c>
      <c r="AV40" s="14">
        <v>90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95.3</v>
      </c>
      <c r="O41" s="14">
        <v>94.2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89.8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99.3</v>
      </c>
      <c r="AA41" s="14">
        <v>99.2</v>
      </c>
      <c r="AB41" s="14">
        <v>86.12</v>
      </c>
      <c r="AC41" s="14">
        <v>90.3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91.2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90.9</v>
      </c>
      <c r="AV41" s="14">
        <v>90.4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96.3</v>
      </c>
      <c r="O42" s="14">
        <v>94.3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85.7</v>
      </c>
      <c r="X42" s="14">
        <v>85.6</v>
      </c>
      <c r="Y42" s="14">
        <v>97.33</v>
      </c>
      <c r="Z42" s="14">
        <v>98.7</v>
      </c>
      <c r="AA42" s="14">
        <v>99.3</v>
      </c>
      <c r="AB42" s="14">
        <v>82.32</v>
      </c>
      <c r="AC42" s="14">
        <v>87.4</v>
      </c>
      <c r="AD42" s="14">
        <v>88.2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90.9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94.4</v>
      </c>
      <c r="O43" s="14">
        <v>94.3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99.3</v>
      </c>
      <c r="AA43" s="14">
        <v>99.5</v>
      </c>
      <c r="AB43" s="14">
        <v>106.02</v>
      </c>
      <c r="AC43" s="14">
        <v>87.4</v>
      </c>
      <c r="AD43" s="14">
        <v>88.6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90.8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99</v>
      </c>
      <c r="L44" s="14">
        <v>99.8</v>
      </c>
      <c r="M44" s="14">
        <v>138.91</v>
      </c>
      <c r="N44" s="14">
        <v>96.1</v>
      </c>
      <c r="O44" s="14">
        <v>94.3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91.1</v>
      </c>
      <c r="AD44" s="14">
        <v>89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91.2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101</v>
      </c>
      <c r="L45" s="14">
        <v>100.1</v>
      </c>
      <c r="M45" s="14">
        <v>87.42</v>
      </c>
      <c r="N45" s="14">
        <v>93.9</v>
      </c>
      <c r="O45" s="14">
        <v>94.2</v>
      </c>
      <c r="P45" s="14">
        <v>86.44</v>
      </c>
      <c r="Q45" s="14">
        <v>95.2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99.9</v>
      </c>
      <c r="AA45" s="14">
        <v>99.7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80.9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101.2</v>
      </c>
      <c r="L46" s="14">
        <v>100.2</v>
      </c>
      <c r="M46" s="14">
        <v>90.51</v>
      </c>
      <c r="N46" s="14">
        <v>94.3</v>
      </c>
      <c r="O46" s="14">
        <v>94.2</v>
      </c>
      <c r="P46" s="14">
        <v>88.54</v>
      </c>
      <c r="Q46" s="14">
        <v>95.3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99.3</v>
      </c>
      <c r="AB46" s="14">
        <v>86.3</v>
      </c>
      <c r="AC46" s="14">
        <v>89.2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91.1</v>
      </c>
      <c r="AV46" s="14">
        <v>91.3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99.6</v>
      </c>
      <c r="L47" s="14">
        <v>100.4</v>
      </c>
      <c r="M47" s="14">
        <v>87.16</v>
      </c>
      <c r="N47" s="14">
        <v>93.9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87.3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90.7</v>
      </c>
      <c r="AD47" s="14">
        <v>89.9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98.3</v>
      </c>
      <c r="AA48" s="14">
        <v>98.5</v>
      </c>
      <c r="AB48" s="14">
        <v>83.12</v>
      </c>
      <c r="AC48" s="14">
        <v>89.4</v>
      </c>
      <c r="AD48" s="14">
        <v>90.2</v>
      </c>
      <c r="AE48" s="14">
        <v>82.45</v>
      </c>
      <c r="AF48" s="14">
        <v>93.1</v>
      </c>
      <c r="AG48" s="14">
        <v>93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91.9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98.9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110.6</v>
      </c>
      <c r="O49" s="14">
        <v>94.2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92.5</v>
      </c>
      <c r="U49" s="14">
        <v>91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92.9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99.6</v>
      </c>
      <c r="L50" s="14">
        <v>100.2</v>
      </c>
      <c r="M50" s="14">
        <v>86.14</v>
      </c>
      <c r="N50" s="14">
        <v>94.1</v>
      </c>
      <c r="O50" s="14">
        <v>94.2</v>
      </c>
      <c r="P50" s="14">
        <v>86.85</v>
      </c>
      <c r="Q50" s="14">
        <v>96</v>
      </c>
      <c r="R50" s="14">
        <v>95.9</v>
      </c>
      <c r="S50" s="14">
        <v>84</v>
      </c>
      <c r="T50" s="14">
        <v>90.6</v>
      </c>
      <c r="U50" s="14">
        <v>90.7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99.6</v>
      </c>
      <c r="AS50" s="14">
        <v>99.6</v>
      </c>
      <c r="AT50" s="14">
        <v>83.52</v>
      </c>
      <c r="AU50" s="14">
        <v>92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94</v>
      </c>
      <c r="O51" s="14">
        <v>94.2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90.4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98.4</v>
      </c>
      <c r="AA51" s="14">
        <v>98.1</v>
      </c>
      <c r="AB51" s="14">
        <v>85.1</v>
      </c>
      <c r="AC51" s="14">
        <v>89.8</v>
      </c>
      <c r="AD51" s="14">
        <v>90.3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</v>
      </c>
      <c r="AV51" s="14">
        <v>92.2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94.1</v>
      </c>
      <c r="O52" s="14">
        <v>94.3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90.5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</v>
      </c>
      <c r="AA52" s="14">
        <v>97.9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92.4</v>
      </c>
      <c r="AV52" s="14">
        <v>92.4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94.6</v>
      </c>
      <c r="O53" s="14">
        <v>94.4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90.9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97.7</v>
      </c>
      <c r="AA53" s="14">
        <v>97.5</v>
      </c>
      <c r="AB53" s="14">
        <v>87.72</v>
      </c>
      <c r="AC53" s="14">
        <v>92.4</v>
      </c>
      <c r="AD53" s="14">
        <v>90.2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94.2</v>
      </c>
      <c r="O54" s="14">
        <v>94.6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91.1</v>
      </c>
      <c r="U54" s="14">
        <v>91.2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89</v>
      </c>
      <c r="AD54" s="14">
        <v>90.2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92.8</v>
      </c>
      <c r="AV54" s="14">
        <v>92.9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94.1</v>
      </c>
      <c r="O55" s="14">
        <v>94.8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91.7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96.7</v>
      </c>
      <c r="AB55" s="14">
        <v>106.57</v>
      </c>
      <c r="AC55" s="14">
        <v>87.3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93.4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92.9</v>
      </c>
      <c r="AV55" s="14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95.4</v>
      </c>
      <c r="O56" s="14">
        <v>95</v>
      </c>
      <c r="P56" s="14">
        <v>99.55</v>
      </c>
      <c r="Q56" s="14">
        <v>96.5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96.8</v>
      </c>
      <c r="AA56" s="14">
        <v>96.7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97.1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94.2</v>
      </c>
      <c r="AV56" s="14">
        <v>93.8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99.3</v>
      </c>
      <c r="L57" s="14">
        <v>99.3</v>
      </c>
      <c r="M57" s="14">
        <v>89.48</v>
      </c>
      <c r="N57" s="14">
        <v>95.6</v>
      </c>
      <c r="O57" s="14">
        <v>95.3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96.4</v>
      </c>
      <c r="AA57" s="14">
        <v>96.8</v>
      </c>
      <c r="AB57" s="14">
        <v>88.77</v>
      </c>
      <c r="AC57" s="14">
        <v>91.4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89.9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95.7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94.5</v>
      </c>
      <c r="AV57" s="14">
        <v>94.3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97.1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94.7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98.5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95.9</v>
      </c>
      <c r="O59" s="14">
        <v>95.9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98.5</v>
      </c>
      <c r="AA59" s="14">
        <v>97.4</v>
      </c>
      <c r="AB59" s="14">
        <v>90.27</v>
      </c>
      <c r="AC59" s="14">
        <v>94.3</v>
      </c>
      <c r="AD59" s="14">
        <v>92.8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97.2</v>
      </c>
      <c r="AA60" s="14">
        <v>97.5</v>
      </c>
      <c r="AB60" s="14">
        <v>85.94</v>
      </c>
      <c r="AC60" s="14">
        <v>91.9</v>
      </c>
      <c r="AD60" s="14">
        <v>92.9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99.1</v>
      </c>
      <c r="M61" s="14">
        <v>107.43</v>
      </c>
      <c r="N61" s="14">
        <v>97.5</v>
      </c>
      <c r="O61" s="14">
        <v>96.6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</v>
      </c>
      <c r="U61" s="14">
        <v>96.4</v>
      </c>
      <c r="V61" s="14">
        <v>99.85</v>
      </c>
      <c r="W61" s="14">
        <v>95.8</v>
      </c>
      <c r="X61" s="14">
        <v>95.6</v>
      </c>
      <c r="Y61" s="14">
        <v>104.89</v>
      </c>
      <c r="Z61" s="14">
        <v>97.9</v>
      </c>
      <c r="AA61" s="14">
        <v>97.4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94.3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96.2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96.9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97.2</v>
      </c>
      <c r="U62" s="14">
        <v>97.1</v>
      </c>
      <c r="V62" s="14">
        <v>85.85</v>
      </c>
      <c r="W62" s="14">
        <v>96.6</v>
      </c>
      <c r="X62" s="14">
        <v>96.4</v>
      </c>
      <c r="Y62" s="14">
        <v>88.6</v>
      </c>
      <c r="Z62" s="14">
        <v>96.2</v>
      </c>
      <c r="AA62" s="14">
        <v>97.4</v>
      </c>
      <c r="AB62" s="14">
        <v>80.78</v>
      </c>
      <c r="AC62" s="14">
        <v>92.5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94.9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96.5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99.2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97.2</v>
      </c>
      <c r="P63" s="14">
        <v>93.19</v>
      </c>
      <c r="Q63" s="14">
        <v>98.3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97.6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97.2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98.1</v>
      </c>
      <c r="U64" s="14">
        <v>98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97.4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97.2</v>
      </c>
      <c r="AV64" s="14">
        <v>97.5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97.6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98.7</v>
      </c>
      <c r="AB65" s="14">
        <v>88.56</v>
      </c>
      <c r="AC65" s="14">
        <v>95.6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98.1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98.1</v>
      </c>
      <c r="O66" s="14">
        <v>98.4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97.2</v>
      </c>
      <c r="AD66" s="14">
        <v>98.4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99.4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98.8</v>
      </c>
      <c r="AV66" s="14">
        <v>98.8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102.8</v>
      </c>
      <c r="L67" s="14">
        <v>99.6</v>
      </c>
      <c r="M67" s="14">
        <v>146.19</v>
      </c>
      <c r="N67" s="14">
        <v>100.4</v>
      </c>
      <c r="O67" s="14">
        <v>98.9</v>
      </c>
      <c r="P67" s="14">
        <v>127.97</v>
      </c>
      <c r="Q67" s="14">
        <v>100.2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100.9</v>
      </c>
      <c r="AA67" s="14">
        <v>99.9</v>
      </c>
      <c r="AB67" s="14">
        <v>131.69</v>
      </c>
      <c r="AC67" s="14">
        <v>103.5</v>
      </c>
      <c r="AD67" s="14">
        <v>99.6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101.4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98.4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99.2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100.3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98.2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98.6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100.3</v>
      </c>
      <c r="AV68" s="14">
        <v>100.2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98.8</v>
      </c>
      <c r="L69" s="14">
        <v>99.7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100.8</v>
      </c>
      <c r="X69" s="14">
        <v>100.6</v>
      </c>
      <c r="Y69" s="14">
        <v>92.8</v>
      </c>
      <c r="Z69" s="14">
        <v>100.2</v>
      </c>
      <c r="AA69" s="14">
        <v>100.3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99.4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</v>
      </c>
      <c r="L70" s="14">
        <v>99.9</v>
      </c>
      <c r="M70" s="14">
        <v>99.38</v>
      </c>
      <c r="N70" s="14">
        <v>99.3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101.2</v>
      </c>
      <c r="V70" s="14">
        <v>99.25</v>
      </c>
      <c r="W70" s="14">
        <v>101.3</v>
      </c>
      <c r="X70" s="14">
        <v>101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106.3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101.7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101.7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100.2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100.4</v>
      </c>
      <c r="AA71" s="14">
        <v>101.2</v>
      </c>
      <c r="AB71" s="14">
        <v>94.78</v>
      </c>
      <c r="AC71" s="14">
        <v>101.1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100.1</v>
      </c>
      <c r="M72" s="14">
        <v>88.99</v>
      </c>
      <c r="N72" s="14">
        <v>101.5</v>
      </c>
      <c r="O72" s="14">
        <v>101.1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102.1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101.5</v>
      </c>
      <c r="O73" s="14">
        <v>101.6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102.1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103.5</v>
      </c>
      <c r="AP73" s="14">
        <v>102.6</v>
      </c>
      <c r="AQ73" s="14">
        <v>103.93</v>
      </c>
      <c r="AR73" s="14">
        <v>101.2</v>
      </c>
      <c r="AS73" s="14">
        <v>102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102.5</v>
      </c>
      <c r="O74" s="14">
        <v>102.1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103.5</v>
      </c>
      <c r="AB74" s="14">
        <v>95.2</v>
      </c>
      <c r="AC74" s="14">
        <v>106.5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104.6</v>
      </c>
      <c r="AV74" s="14">
        <v>104.3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103.5</v>
      </c>
      <c r="O75" s="14">
        <v>102.6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105.4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103.7</v>
      </c>
      <c r="AB75" s="14">
        <v>104.64</v>
      </c>
      <c r="AC75" s="14">
        <v>109.4</v>
      </c>
      <c r="AD75" s="14">
        <v>109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106.9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104.9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104.2</v>
      </c>
      <c r="O76" s="14">
        <v>103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111.7</v>
      </c>
      <c r="AD76" s="14">
        <v>109.8</v>
      </c>
      <c r="AE76" s="14">
        <v>118.49</v>
      </c>
      <c r="AF76" s="14">
        <v>109.7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</v>
      </c>
      <c r="AV76" s="14">
        <v>105.4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100.7</v>
      </c>
      <c r="L77" s="14">
        <v>100.4</v>
      </c>
      <c r="M77" s="14">
        <v>94.45</v>
      </c>
      <c r="N77" s="14">
        <v>104.6</v>
      </c>
      <c r="O77" s="14">
        <v>103.4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104.4</v>
      </c>
      <c r="AA77" s="14">
        <v>103.7</v>
      </c>
      <c r="AB77" s="14">
        <v>101.09</v>
      </c>
      <c r="AC77" s="14">
        <v>109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102.9</v>
      </c>
      <c r="AP77" s="14">
        <v>103.2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103.7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105.7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102.7</v>
      </c>
      <c r="AA78" s="14">
        <v>103.7</v>
      </c>
      <c r="AB78" s="14">
        <v>106.47</v>
      </c>
      <c r="AC78" s="14">
        <v>110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105.6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100.5</v>
      </c>
      <c r="M79" s="14">
        <v>149.23</v>
      </c>
      <c r="N79" s="14">
        <v>105.3</v>
      </c>
      <c r="O79" s="14">
        <v>104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105.9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104.4</v>
      </c>
      <c r="AA79" s="14">
        <v>103.8</v>
      </c>
      <c r="AB79" s="14">
        <v>145.45</v>
      </c>
      <c r="AC79" s="14">
        <v>112.8</v>
      </c>
      <c r="AD79" s="14">
        <v>110.3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106.2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100.6</v>
      </c>
      <c r="L80" s="14">
        <v>100.5</v>
      </c>
      <c r="M80" s="14">
        <v>124.27</v>
      </c>
      <c r="N80" s="14">
        <v>104.9</v>
      </c>
      <c r="O80" s="14">
        <v>104.3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105.9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108.1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104.8</v>
      </c>
      <c r="O81" s="14">
        <v>104.5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105.8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104.3</v>
      </c>
      <c r="AA81" s="14">
        <v>103.9</v>
      </c>
      <c r="AB81" s="14">
        <v>110</v>
      </c>
      <c r="AC81" s="14">
        <v>110.6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106.2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106.2</v>
      </c>
      <c r="O82" s="14">
        <v>104.7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106.1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105.4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103.8</v>
      </c>
      <c r="AA83" s="14">
        <v>103.7</v>
      </c>
      <c r="AB83" s="14">
        <v>102.25</v>
      </c>
      <c r="AC83" s="14">
        <v>109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100.7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102.7</v>
      </c>
      <c r="R84" s="14">
        <v>102.7</v>
      </c>
      <c r="S84" s="14">
        <v>102.11</v>
      </c>
      <c r="T84" s="14">
        <v>106.5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</v>
      </c>
      <c r="AA84" s="14">
        <v>103.4</v>
      </c>
      <c r="AB84" s="14">
        <v>109.19</v>
      </c>
      <c r="AC84" s="14">
        <v>112.7</v>
      </c>
      <c r="AD84" s="14">
        <v>109.5</v>
      </c>
      <c r="AE84" s="14">
        <v>105.15</v>
      </c>
      <c r="AF84" s="14">
        <v>110.8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101.6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106.7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103.4</v>
      </c>
      <c r="F85" s="14">
        <v>103.3</v>
      </c>
      <c r="G85" s="14">
        <v>110.79</v>
      </c>
      <c r="H85" s="14">
        <v>105.6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92.1</v>
      </c>
      <c r="O85" s="14">
        <v>105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103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105.7</v>
      </c>
      <c r="O86" s="14">
        <v>105.1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102.4</v>
      </c>
      <c r="AA86" s="14">
        <v>103</v>
      </c>
      <c r="AB86" s="14">
        <v>98.57</v>
      </c>
      <c r="AC86" s="14">
        <v>107.4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105.3</v>
      </c>
      <c r="AV86" s="14">
        <v>105.7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105</v>
      </c>
      <c r="O87" s="14">
        <v>105.2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102.2</v>
      </c>
      <c r="AA87" s="14">
        <v>103.4</v>
      </c>
      <c r="AB87" s="14">
        <v>103.51</v>
      </c>
      <c r="AC87" s="14">
        <v>109.5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104.4</v>
      </c>
      <c r="AJ87" s="14">
        <v>105.7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105.7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106.1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106.4</v>
      </c>
      <c r="O88" s="14">
        <v>105.3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104.5</v>
      </c>
      <c r="AA88" s="14">
        <v>104.2</v>
      </c>
      <c r="AB88" s="14">
        <v>105.36</v>
      </c>
      <c r="AC88" s="14">
        <v>110.7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104.1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105.8</v>
      </c>
      <c r="AV88" s="14">
        <v>105.9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105.3</v>
      </c>
      <c r="P89" s="14">
        <v>97.73</v>
      </c>
      <c r="Q89" s="14">
        <v>102.2</v>
      </c>
      <c r="R89" s="14">
        <v>102.3</v>
      </c>
      <c r="S89" s="14">
        <v>105.94</v>
      </c>
      <c r="T89" s="14">
        <v>107.1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107.4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106.5</v>
      </c>
      <c r="AV89" s="14">
        <v>106.2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105.4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107.1</v>
      </c>
      <c r="AA90" s="14">
        <v>105.5</v>
      </c>
      <c r="AB90" s="14">
        <v>111.18</v>
      </c>
      <c r="AC90" s="14">
        <v>112.2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105.4</v>
      </c>
      <c r="AJ90" s="14">
        <v>105.4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107.2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104.7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105.2</v>
      </c>
      <c r="AA91" s="14">
        <v>105.7</v>
      </c>
      <c r="AB91" s="14">
        <v>136.51</v>
      </c>
      <c r="AC91" s="14">
        <v>109.5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106.9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105.5</v>
      </c>
      <c r="AA92" s="14">
        <v>105.9</v>
      </c>
      <c r="AB92" s="14">
        <v>121.18</v>
      </c>
      <c r="AC92" s="14">
        <v>107.4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110.1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106.9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105.5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106.3</v>
      </c>
      <c r="AA93" s="14">
        <v>106.1</v>
      </c>
      <c r="AB93" s="14">
        <v>107.77</v>
      </c>
      <c r="AC93" s="14">
        <v>110.5</v>
      </c>
      <c r="AD93" s="14">
        <v>108.9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106.6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107.8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106.5</v>
      </c>
      <c r="AA94" s="14">
        <v>106.4</v>
      </c>
      <c r="AB94" s="14">
        <v>101.35</v>
      </c>
      <c r="AC94" s="14">
        <v>108.1</v>
      </c>
      <c r="AD94" s="14">
        <v>109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105.6</v>
      </c>
      <c r="AK94" s="14">
        <v>112.05</v>
      </c>
      <c r="AL94" s="14">
        <v>112.7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105.2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109.7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106.7</v>
      </c>
      <c r="AA95" s="14">
        <v>106.6</v>
      </c>
      <c r="AB95" s="14">
        <v>102.28</v>
      </c>
      <c r="AC95" s="14">
        <v>107.9</v>
      </c>
      <c r="AD95" s="14">
        <v>109.3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106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100.6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107.1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107.8</v>
      </c>
      <c r="O96" s="14">
        <v>106.3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110.4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</v>
      </c>
      <c r="AA96" s="14">
        <v>106.7</v>
      </c>
      <c r="AB96" s="14">
        <v>106.48</v>
      </c>
      <c r="AC96" s="14">
        <v>111.2</v>
      </c>
      <c r="AD96" s="14">
        <v>110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106.3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101.9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107.7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103.3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107.1</v>
      </c>
      <c r="O97" s="14">
        <v>106.5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</v>
      </c>
      <c r="AA97" s="14">
        <v>106.7</v>
      </c>
      <c r="AB97" s="14">
        <v>116.18</v>
      </c>
      <c r="AC97" s="14">
        <v>110.1</v>
      </c>
      <c r="AD97" s="14">
        <v>110.5</v>
      </c>
      <c r="AE97" s="14">
        <v>115.7</v>
      </c>
      <c r="AF97" s="14">
        <v>112.3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108.4</v>
      </c>
      <c r="AV97" s="14">
        <v>108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106.9</v>
      </c>
      <c r="O98" s="14">
        <v>106.7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112.9</v>
      </c>
      <c r="AD98" s="14">
        <v>110.4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108.9</v>
      </c>
      <c r="AV98" s="14">
        <v>108.2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110.5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107.4</v>
      </c>
      <c r="O99" s="14">
        <v>106.9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109.2</v>
      </c>
      <c r="U99" s="14">
        <v>110.1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105.7</v>
      </c>
      <c r="AA99" s="14">
        <v>106</v>
      </c>
      <c r="AB99" s="14">
        <v>104.85</v>
      </c>
      <c r="AC99" s="14">
        <v>110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108.1</v>
      </c>
      <c r="AV99" s="14">
        <v>108.3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106.9</v>
      </c>
      <c r="O100" s="14">
        <v>107.1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109.3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104.5</v>
      </c>
      <c r="AA100" s="14">
        <v>105.7</v>
      </c>
      <c r="AB100" s="14">
        <v>99.57</v>
      </c>
      <c r="AC100" s="14">
        <v>106.3</v>
      </c>
      <c r="AD100" s="14">
        <v>109.1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105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102.1</v>
      </c>
      <c r="AV100" s="14">
        <v>108.4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108.6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107.3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</v>
      </c>
      <c r="AA101" s="14">
        <v>105.9</v>
      </c>
      <c r="AB101" s="14">
        <v>102.98</v>
      </c>
      <c r="AC101" s="14">
        <v>108.8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109.4</v>
      </c>
      <c r="AJ101" s="14">
        <v>107.6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108.4</v>
      </c>
      <c r="AV101" s="14">
        <v>108.5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109.5</v>
      </c>
      <c r="O102" s="14">
        <v>107.5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106.4</v>
      </c>
      <c r="AB102" s="14">
        <v>107.36</v>
      </c>
      <c r="AC102" s="14">
        <v>111.1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</v>
      </c>
      <c r="AM102" s="14">
        <v>106.4</v>
      </c>
      <c r="AN102" s="14">
        <v>99.6</v>
      </c>
      <c r="AO102" s="14">
        <v>102</v>
      </c>
      <c r="AP102" s="14">
        <v>101.7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109.1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107.5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108.3</v>
      </c>
      <c r="O103" s="14">
        <v>107.7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113.3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107.5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102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108.9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110.2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107.8</v>
      </c>
      <c r="P104" s="14">
        <v>104.83</v>
      </c>
      <c r="Q104" s="14">
        <v>103.1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106.9</v>
      </c>
      <c r="AA104" s="14">
        <v>106.6</v>
      </c>
      <c r="AB104" s="14">
        <v>123.91</v>
      </c>
      <c r="AC104" s="14">
        <v>107.1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102.6</v>
      </c>
      <c r="AM104" s="14">
        <v>103.9</v>
      </c>
      <c r="AN104" s="14">
        <v>116.06</v>
      </c>
      <c r="AO104" s="14">
        <v>101.1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108.7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95.8</v>
      </c>
      <c r="L105" s="14">
        <v>96.5</v>
      </c>
      <c r="M105" s="14">
        <v>101.88</v>
      </c>
      <c r="N105" s="14">
        <v>108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114.2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106.2</v>
      </c>
      <c r="AA105" s="14">
        <v>106.3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102.5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109.3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96.3</v>
      </c>
      <c r="L106" s="14">
        <v>96.3</v>
      </c>
      <c r="M106" s="14">
        <v>102.11</v>
      </c>
      <c r="N106" s="14">
        <v>107.6</v>
      </c>
      <c r="O106" s="14">
        <v>108.1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113.2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104.6</v>
      </c>
      <c r="AA106" s="14">
        <v>106.2</v>
      </c>
      <c r="AB106" s="14">
        <v>102.08</v>
      </c>
      <c r="AC106" s="14">
        <v>108.4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103.6</v>
      </c>
      <c r="AM106" s="14">
        <v>103.3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109.5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112.5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109.7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115.3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106.5</v>
      </c>
      <c r="AA107" s="14">
        <v>106.6</v>
      </c>
      <c r="AB107" s="14">
        <v>108.11</v>
      </c>
      <c r="AC107" s="14">
        <v>111.4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102</v>
      </c>
      <c r="AM107" s="14">
        <v>103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109.3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109.3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107.9</v>
      </c>
      <c r="O108" s="14">
        <v>108.4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115.6</v>
      </c>
      <c r="U108" s="14">
        <v>115.9</v>
      </c>
      <c r="V108" s="14">
        <v>99.4</v>
      </c>
      <c r="W108" s="14">
        <v>108.6</v>
      </c>
      <c r="X108" s="14">
        <v>108.5</v>
      </c>
      <c r="Y108" s="14">
        <v>93.22</v>
      </c>
      <c r="Z108" s="14">
        <v>106.8</v>
      </c>
      <c r="AA108" s="14">
        <v>107.4</v>
      </c>
      <c r="AB108" s="14">
        <v>99.59</v>
      </c>
      <c r="AC108" s="14">
        <v>108</v>
      </c>
      <c r="AD108" s="14">
        <v>108.9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109.2</v>
      </c>
      <c r="AV108" s="14">
        <v>109.4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109.9</v>
      </c>
      <c r="O109" s="14">
        <v>108.6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117.4</v>
      </c>
      <c r="U109" s="14">
        <v>116.7</v>
      </c>
      <c r="V109" s="14">
        <v>108.41</v>
      </c>
      <c r="W109" s="14">
        <v>109</v>
      </c>
      <c r="X109" s="14">
        <v>108.8</v>
      </c>
      <c r="Y109" s="14">
        <v>120.46</v>
      </c>
      <c r="Z109" s="14">
        <v>109.9</v>
      </c>
      <c r="AA109" s="14">
        <v>108.2</v>
      </c>
      <c r="AB109" s="14">
        <v>116.02</v>
      </c>
      <c r="AC109" s="14">
        <v>106.8</v>
      </c>
      <c r="AD109" s="14">
        <v>108.9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101.3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109.7</v>
      </c>
      <c r="AV109" s="14">
        <v>109.6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108.1</v>
      </c>
      <c r="O110" s="14">
        <v>108.7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117.6</v>
      </c>
      <c r="U110" s="14">
        <v>117.3</v>
      </c>
      <c r="V110" s="14">
        <v>98.21</v>
      </c>
      <c r="W110" s="14">
        <v>109.2</v>
      </c>
      <c r="X110" s="14">
        <v>109</v>
      </c>
      <c r="Y110" s="14">
        <v>101.39</v>
      </c>
      <c r="Z110" s="14">
        <v>109.2</v>
      </c>
      <c r="AA110" s="14">
        <v>108.4</v>
      </c>
      <c r="AB110" s="14">
        <v>101.63</v>
      </c>
      <c r="AC110" s="14">
        <v>111.5</v>
      </c>
      <c r="AD110" s="14">
        <v>109.1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109.9</v>
      </c>
      <c r="AV110" s="14">
        <v>109.9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114.7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109.7</v>
      </c>
      <c r="O111" s="14">
        <v>108.9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</v>
      </c>
      <c r="AA111" s="14">
        <v>108.3</v>
      </c>
      <c r="AB111" s="14">
        <v>103.31</v>
      </c>
      <c r="AC111" s="14">
        <v>108.9</v>
      </c>
      <c r="AD111" s="14">
        <v>109.4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104.5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110.3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108.9</v>
      </c>
      <c r="O112" s="14">
        <v>109.1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108.3</v>
      </c>
      <c r="AB112" s="14">
        <v>103.1</v>
      </c>
      <c r="AC112" s="14">
        <v>108.6</v>
      </c>
      <c r="AD112" s="14">
        <v>109.6</v>
      </c>
      <c r="AE112" s="14">
        <v>111.35</v>
      </c>
      <c r="AF112" s="14">
        <v>114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101.1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110.6</v>
      </c>
      <c r="AV112" s="14">
        <v>110.4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111.5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125.1</v>
      </c>
      <c r="O113" s="14">
        <v>109.3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116.5</v>
      </c>
      <c r="U113" s="14">
        <v>117.3</v>
      </c>
      <c r="V113" s="14">
        <v>111.46</v>
      </c>
      <c r="W113" s="14">
        <v>110.3</v>
      </c>
      <c r="X113" s="14">
        <v>110</v>
      </c>
      <c r="Y113" s="14">
        <v>103.88</v>
      </c>
      <c r="Z113" s="14">
        <v>107.7</v>
      </c>
      <c r="AA113" s="14">
        <v>108.5</v>
      </c>
      <c r="AB113" s="14">
        <v>107.9</v>
      </c>
      <c r="AC113" s="14">
        <v>111.8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102.3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111.1</v>
      </c>
      <c r="AV113" s="14">
        <v>110.7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109.1</v>
      </c>
      <c r="F114" s="14">
        <v>110.7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109.4</v>
      </c>
      <c r="O114" s="14">
        <v>109.6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115.9</v>
      </c>
      <c r="U114" s="14">
        <v>117.3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108.4</v>
      </c>
      <c r="AA114" s="14">
        <v>109.1</v>
      </c>
      <c r="AB114" s="14">
        <v>103.21</v>
      </c>
      <c r="AC114" s="14">
        <v>108.4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117.6</v>
      </c>
      <c r="AJ114" s="14">
        <v>115.5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111.1</v>
      </c>
      <c r="AV114" s="14">
        <v>111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109.6</v>
      </c>
      <c r="F115" s="14">
        <v>110.6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110.1</v>
      </c>
      <c r="O115" s="14">
        <v>109.8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118.3</v>
      </c>
      <c r="U115" s="14">
        <v>117.9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110.6</v>
      </c>
      <c r="AA115" s="14">
        <v>110</v>
      </c>
      <c r="AB115" s="14">
        <v>133.55</v>
      </c>
      <c r="AC115" s="14">
        <v>109.4</v>
      </c>
      <c r="AD115" s="14">
        <v>110.4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115.7</v>
      </c>
      <c r="AJ115" s="14">
        <v>116</v>
      </c>
      <c r="AK115" s="14">
        <v>119.94</v>
      </c>
      <c r="AL115" s="14">
        <v>108.2</v>
      </c>
      <c r="AM115" s="14">
        <v>107.6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111.2</v>
      </c>
      <c r="AV115" s="14">
        <v>111.3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110.8</v>
      </c>
      <c r="F116" s="14">
        <v>110.7</v>
      </c>
      <c r="G116" s="14">
        <v>122.58</v>
      </c>
      <c r="H116" s="14">
        <v>110.9</v>
      </c>
      <c r="I116" s="14">
        <v>111.3</v>
      </c>
      <c r="J116" s="14">
        <v>114.31</v>
      </c>
      <c r="K116" s="14">
        <v>97.8</v>
      </c>
      <c r="L116" s="14">
        <v>95.3</v>
      </c>
      <c r="M116" s="14">
        <v>139.62</v>
      </c>
      <c r="N116" s="14">
        <v>111.7</v>
      </c>
      <c r="O116" s="14">
        <v>110.1</v>
      </c>
      <c r="P116" s="14">
        <v>109.26</v>
      </c>
      <c r="Q116" s="14">
        <v>104.9</v>
      </c>
      <c r="R116" s="14">
        <v>105</v>
      </c>
      <c r="S116" s="14">
        <v>125.29</v>
      </c>
      <c r="T116" s="14">
        <v>118.4</v>
      </c>
      <c r="U116" s="14">
        <v>118.6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111.4</v>
      </c>
      <c r="AA116" s="14">
        <v>110.8</v>
      </c>
      <c r="AB116" s="14">
        <v>137.1</v>
      </c>
      <c r="AC116" s="14">
        <v>114.1</v>
      </c>
      <c r="AD116" s="14">
        <v>110.8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116.5</v>
      </c>
      <c r="AK116" s="14">
        <v>149.56</v>
      </c>
      <c r="AL116" s="14">
        <v>107.7</v>
      </c>
      <c r="AM116" s="14">
        <v>107.6</v>
      </c>
      <c r="AN116" s="14">
        <v>131.78</v>
      </c>
      <c r="AO116" s="14">
        <v>103.5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111.9</v>
      </c>
      <c r="AV116" s="14">
        <v>111.7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108.9</v>
      </c>
      <c r="F117" s="14">
        <v>110.7</v>
      </c>
      <c r="G117" s="14">
        <v>113.18</v>
      </c>
      <c r="H117" s="14">
        <v>110.9</v>
      </c>
      <c r="I117" s="14">
        <v>111.2</v>
      </c>
      <c r="J117" s="14">
        <v>88.96</v>
      </c>
      <c r="K117" s="14">
        <v>95.3</v>
      </c>
      <c r="L117" s="14">
        <v>95.4</v>
      </c>
      <c r="M117" s="14">
        <v>102.83</v>
      </c>
      <c r="N117" s="14">
        <v>111.5</v>
      </c>
      <c r="O117" s="14">
        <v>110.3</v>
      </c>
      <c r="P117" s="14">
        <v>99.32</v>
      </c>
      <c r="Q117" s="14">
        <v>105.1</v>
      </c>
      <c r="R117" s="14">
        <v>105.3</v>
      </c>
      <c r="S117" s="14">
        <v>112.53</v>
      </c>
      <c r="T117" s="14">
        <v>119.6</v>
      </c>
      <c r="U117" s="14">
        <v>119.2</v>
      </c>
      <c r="V117" s="14">
        <v>99.04</v>
      </c>
      <c r="W117" s="14">
        <v>111.3</v>
      </c>
      <c r="X117" s="14">
        <v>111.3</v>
      </c>
      <c r="Y117" s="14">
        <v>102.64</v>
      </c>
      <c r="Z117" s="14">
        <v>111.5</v>
      </c>
      <c r="AA117" s="14">
        <v>111.4</v>
      </c>
      <c r="AB117" s="14">
        <v>101.87</v>
      </c>
      <c r="AC117" s="14">
        <v>109.3</v>
      </c>
      <c r="AD117" s="14">
        <v>111</v>
      </c>
      <c r="AE117" s="14">
        <v>109.45</v>
      </c>
      <c r="AF117" s="14">
        <v>116.7</v>
      </c>
      <c r="AG117" s="14">
        <v>117</v>
      </c>
      <c r="AH117" s="14">
        <v>110.17</v>
      </c>
      <c r="AI117" s="14">
        <v>116.4</v>
      </c>
      <c r="AJ117" s="14">
        <v>117</v>
      </c>
      <c r="AK117" s="14">
        <v>78.89</v>
      </c>
      <c r="AL117" s="14">
        <v>106.2</v>
      </c>
      <c r="AM117" s="14">
        <v>107.8</v>
      </c>
      <c r="AN117" s="14">
        <v>91.29</v>
      </c>
      <c r="AO117" s="14">
        <v>101.6</v>
      </c>
      <c r="AP117" s="14">
        <v>102.1</v>
      </c>
      <c r="AQ117" s="14">
        <v>111.78</v>
      </c>
      <c r="AR117" s="14">
        <v>111.3</v>
      </c>
      <c r="AS117" s="14">
        <v>111.3</v>
      </c>
      <c r="AT117" s="14">
        <v>104.79</v>
      </c>
      <c r="AU117" s="14">
        <v>112.2</v>
      </c>
      <c r="AV117" s="14">
        <v>112.1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110.1</v>
      </c>
      <c r="F118" s="14">
        <v>110.9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110.6</v>
      </c>
      <c r="O118" s="14">
        <v>110.4</v>
      </c>
      <c r="P118" s="14">
        <v>101</v>
      </c>
      <c r="Q118" s="14">
        <v>105.5</v>
      </c>
      <c r="R118" s="14">
        <v>105.6</v>
      </c>
      <c r="S118" s="14">
        <v>108.94</v>
      </c>
      <c r="T118" s="14">
        <v>119.2</v>
      </c>
      <c r="U118" s="14">
        <v>119.8</v>
      </c>
      <c r="V118" s="14">
        <v>107.09</v>
      </c>
      <c r="W118" s="14">
        <v>111.8</v>
      </c>
      <c r="X118" s="14">
        <v>111.6</v>
      </c>
      <c r="Y118" s="14">
        <v>109.1</v>
      </c>
      <c r="Z118" s="14">
        <v>111.2</v>
      </c>
      <c r="AA118" s="14">
        <v>112</v>
      </c>
      <c r="AB118" s="14">
        <v>106.16</v>
      </c>
      <c r="AC118" s="14">
        <v>110</v>
      </c>
      <c r="AD118" s="14">
        <v>111.3</v>
      </c>
      <c r="AE118" s="14">
        <v>108.66</v>
      </c>
      <c r="AF118" s="14">
        <v>116.8</v>
      </c>
      <c r="AG118" s="14">
        <v>117.4</v>
      </c>
      <c r="AH118" s="14">
        <v>127.06</v>
      </c>
      <c r="AI118" s="14">
        <v>116.1</v>
      </c>
      <c r="AJ118" s="14">
        <v>117.6</v>
      </c>
      <c r="AK118" s="14">
        <v>117.83</v>
      </c>
      <c r="AL118" s="14">
        <v>108.1</v>
      </c>
      <c r="AM118" s="14">
        <v>108.4</v>
      </c>
      <c r="AN118" s="14">
        <v>95.96</v>
      </c>
      <c r="AO118" s="14">
        <v>102</v>
      </c>
      <c r="AP118" s="14">
        <v>102.2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112.7</v>
      </c>
      <c r="AV118" s="14">
        <v>112.6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111.1</v>
      </c>
      <c r="F119" s="14">
        <v>111.3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96.5</v>
      </c>
      <c r="L119" s="14">
        <v>95.3</v>
      </c>
      <c r="M119" s="14">
        <v>120.33</v>
      </c>
      <c r="N119" s="14">
        <v>112.5</v>
      </c>
      <c r="O119" s="14">
        <v>110.5</v>
      </c>
      <c r="P119" s="14">
        <v>101.24</v>
      </c>
      <c r="Q119" s="14">
        <v>106</v>
      </c>
      <c r="R119" s="14">
        <v>105.9</v>
      </c>
      <c r="S119" s="14">
        <v>114.44</v>
      </c>
      <c r="T119" s="14">
        <v>121.4</v>
      </c>
      <c r="U119" s="14">
        <v>120.4</v>
      </c>
      <c r="V119" s="14">
        <v>110.07</v>
      </c>
      <c r="W119" s="14">
        <v>112.3</v>
      </c>
      <c r="X119" s="14">
        <v>112</v>
      </c>
      <c r="Y119" s="14">
        <v>103.01</v>
      </c>
      <c r="Z119" s="14">
        <v>113.8</v>
      </c>
      <c r="AA119" s="14">
        <v>112.7</v>
      </c>
      <c r="AB119" s="14">
        <v>108.21</v>
      </c>
      <c r="AC119" s="14">
        <v>113.6</v>
      </c>
      <c r="AD119" s="14">
        <v>111.7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118.3</v>
      </c>
      <c r="AJ119" s="14">
        <v>118.3</v>
      </c>
      <c r="AK119" s="14">
        <v>102.07</v>
      </c>
      <c r="AL119" s="14">
        <v>110.1</v>
      </c>
      <c r="AM119" s="14">
        <v>109.2</v>
      </c>
      <c r="AN119" s="14">
        <v>98.3</v>
      </c>
      <c r="AO119" s="14">
        <v>103</v>
      </c>
      <c r="AP119" s="14">
        <v>102.3</v>
      </c>
      <c r="AQ119" s="14">
        <v>106.75</v>
      </c>
      <c r="AR119" s="14">
        <v>112.2</v>
      </c>
      <c r="AS119" s="14">
        <v>111.8</v>
      </c>
      <c r="AT119" s="14">
        <v>108.77</v>
      </c>
      <c r="AU119" s="14">
        <v>113.5</v>
      </c>
      <c r="AV119" s="14">
        <v>113.1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111.2</v>
      </c>
      <c r="F120" s="14">
        <v>111.6</v>
      </c>
      <c r="G120" s="14">
        <v>101.66</v>
      </c>
      <c r="H120" s="14">
        <v>110.9</v>
      </c>
      <c r="I120" s="14">
        <v>111.2</v>
      </c>
      <c r="J120" s="14">
        <v>87.05</v>
      </c>
      <c r="K120" s="14">
        <v>94.2</v>
      </c>
      <c r="L120" s="14">
        <v>95.3</v>
      </c>
      <c r="M120" s="14">
        <v>92.19</v>
      </c>
      <c r="N120" s="14">
        <v>110.6</v>
      </c>
      <c r="O120" s="14">
        <v>110.5</v>
      </c>
      <c r="P120" s="14">
        <v>97.43</v>
      </c>
      <c r="Q120" s="14">
        <v>106.2</v>
      </c>
      <c r="R120" s="14">
        <v>106.2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113.3</v>
      </c>
      <c r="AA120" s="14">
        <v>113.1</v>
      </c>
      <c r="AB120" s="14">
        <v>102.25</v>
      </c>
      <c r="AC120" s="14">
        <v>111</v>
      </c>
      <c r="AD120" s="14">
        <v>112.3</v>
      </c>
      <c r="AE120" s="14">
        <v>105.54</v>
      </c>
      <c r="AF120" s="14">
        <v>117.1</v>
      </c>
      <c r="AG120" s="14">
        <v>118.5</v>
      </c>
      <c r="AH120" s="14">
        <v>107.12</v>
      </c>
      <c r="AI120" s="14">
        <v>119.5</v>
      </c>
      <c r="AJ120" s="14">
        <v>119.1</v>
      </c>
      <c r="AK120" s="14">
        <v>97.21</v>
      </c>
      <c r="AL120" s="14">
        <v>110.3</v>
      </c>
      <c r="AM120" s="14">
        <v>109.6</v>
      </c>
      <c r="AN120" s="14">
        <v>93.94</v>
      </c>
      <c r="AO120" s="14">
        <v>102.3</v>
      </c>
      <c r="AP120" s="14">
        <v>102.4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113.6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</v>
      </c>
      <c r="F121" s="14">
        <v>112</v>
      </c>
      <c r="G121" s="14">
        <v>118.02</v>
      </c>
      <c r="H121" s="14">
        <v>111.1</v>
      </c>
      <c r="I121" s="14">
        <v>111.2</v>
      </c>
      <c r="J121" s="14">
        <v>109.95</v>
      </c>
      <c r="K121" s="14">
        <v>94.3</v>
      </c>
      <c r="L121" s="14">
        <v>95.3</v>
      </c>
      <c r="M121" s="14">
        <v>103.6</v>
      </c>
      <c r="N121" s="14">
        <v>109.9</v>
      </c>
      <c r="O121" s="14">
        <v>110.5</v>
      </c>
      <c r="P121" s="14">
        <v>108.26</v>
      </c>
      <c r="Q121" s="14">
        <v>106.6</v>
      </c>
      <c r="R121" s="14">
        <v>106.6</v>
      </c>
      <c r="S121" s="14">
        <v>120.16</v>
      </c>
      <c r="T121" s="14">
        <v>120</v>
      </c>
      <c r="U121" s="14">
        <v>121</v>
      </c>
      <c r="V121" s="14">
        <v>112.84</v>
      </c>
      <c r="W121" s="14">
        <v>113.1</v>
      </c>
      <c r="X121" s="14">
        <v>112.9</v>
      </c>
      <c r="Y121" s="14">
        <v>120.55</v>
      </c>
      <c r="Z121" s="14">
        <v>112.1</v>
      </c>
      <c r="AA121" s="14">
        <v>113.5</v>
      </c>
      <c r="AB121" s="14">
        <v>127.96</v>
      </c>
      <c r="AC121" s="14">
        <v>113.8</v>
      </c>
      <c r="AD121" s="14">
        <v>112.8</v>
      </c>
      <c r="AE121" s="14">
        <v>131.72</v>
      </c>
      <c r="AF121" s="14">
        <v>117.6</v>
      </c>
      <c r="AG121" s="14">
        <v>119.1</v>
      </c>
      <c r="AH121" s="14">
        <v>115.11</v>
      </c>
      <c r="AI121" s="14">
        <v>120.1</v>
      </c>
      <c r="AJ121" s="14">
        <v>119.8</v>
      </c>
      <c r="AK121" s="14">
        <v>125.84</v>
      </c>
      <c r="AL121" s="14">
        <v>109.8</v>
      </c>
      <c r="AM121" s="14">
        <v>109.6</v>
      </c>
      <c r="AN121" s="14">
        <v>119.52</v>
      </c>
      <c r="AO121" s="14">
        <v>103.1</v>
      </c>
      <c r="AP121" s="14">
        <v>102.3</v>
      </c>
      <c r="AQ121" s="14">
        <v>113.07</v>
      </c>
      <c r="AR121" s="14">
        <v>111.9</v>
      </c>
      <c r="AS121" s="14">
        <v>112.3</v>
      </c>
      <c r="AT121" s="14">
        <v>117.5</v>
      </c>
      <c r="AU121" s="14">
        <v>113.8</v>
      </c>
      <c r="AV121" s="14">
        <v>113.9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111.1</v>
      </c>
      <c r="I122" s="14">
        <v>111.3</v>
      </c>
      <c r="J122" s="14">
        <v>86.84</v>
      </c>
      <c r="K122" s="14">
        <v>95.8</v>
      </c>
      <c r="L122" s="14">
        <v>95.4</v>
      </c>
      <c r="M122" s="14">
        <v>104.02</v>
      </c>
      <c r="N122" s="14">
        <v>111.8</v>
      </c>
      <c r="O122" s="14">
        <v>110.6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121.6</v>
      </c>
      <c r="U122" s="14">
        <v>121.7</v>
      </c>
      <c r="V122" s="14">
        <v>103.27</v>
      </c>
      <c r="W122" s="14">
        <v>113.6</v>
      </c>
      <c r="X122" s="14">
        <v>113.3</v>
      </c>
      <c r="Y122" s="14">
        <v>101.88</v>
      </c>
      <c r="Z122" s="14">
        <v>113.1</v>
      </c>
      <c r="AA122" s="14">
        <v>114.4</v>
      </c>
      <c r="AB122" s="14">
        <v>99.89</v>
      </c>
      <c r="AC122" s="14">
        <v>112.6</v>
      </c>
      <c r="AD122" s="14">
        <v>113.4</v>
      </c>
      <c r="AE122" s="14">
        <v>109.94</v>
      </c>
      <c r="AF122" s="14">
        <v>121.7</v>
      </c>
      <c r="AG122" s="14">
        <v>119.7</v>
      </c>
      <c r="AH122" s="14">
        <v>104.43</v>
      </c>
      <c r="AI122" s="14">
        <v>120</v>
      </c>
      <c r="AJ122" s="14">
        <v>120.5</v>
      </c>
      <c r="AK122" s="14">
        <v>96.82</v>
      </c>
      <c r="AL122" s="14">
        <v>108.4</v>
      </c>
      <c r="AM122" s="14">
        <v>109.6</v>
      </c>
      <c r="AN122" s="14">
        <v>87.11</v>
      </c>
      <c r="AO122" s="14">
        <v>101.7</v>
      </c>
      <c r="AP122" s="14">
        <v>102.3</v>
      </c>
      <c r="AQ122" s="14">
        <v>101.49</v>
      </c>
      <c r="AR122" s="14">
        <v>111.8</v>
      </c>
      <c r="AS122" s="14">
        <v>112.5</v>
      </c>
      <c r="AT122" s="14">
        <v>103.13</v>
      </c>
      <c r="AU122" s="14">
        <v>114.4</v>
      </c>
      <c r="AV122" s="14">
        <v>114.5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111.7</v>
      </c>
      <c r="I123" s="14">
        <v>111.4</v>
      </c>
      <c r="J123" s="14">
        <v>92.16</v>
      </c>
      <c r="K123" s="14">
        <v>95.4</v>
      </c>
      <c r="L123" s="14">
        <v>95.5</v>
      </c>
      <c r="M123" s="14">
        <v>99.84</v>
      </c>
      <c r="N123" s="14">
        <v>110.8</v>
      </c>
      <c r="O123" s="14">
        <v>110.6</v>
      </c>
      <c r="P123" s="14">
        <v>100.74</v>
      </c>
      <c r="Q123" s="14">
        <v>107.3</v>
      </c>
      <c r="R123" s="14">
        <v>107.3</v>
      </c>
      <c r="S123" s="14">
        <v>117.31</v>
      </c>
      <c r="T123" s="14">
        <v>122.4</v>
      </c>
      <c r="U123" s="14">
        <v>122.7</v>
      </c>
      <c r="V123" s="14">
        <v>108.61</v>
      </c>
      <c r="W123" s="14">
        <v>114</v>
      </c>
      <c r="X123" s="14">
        <v>113.8</v>
      </c>
      <c r="Y123" s="14">
        <v>110.72</v>
      </c>
      <c r="Z123" s="14">
        <v>116.8</v>
      </c>
      <c r="AA123" s="14">
        <v>115.7</v>
      </c>
      <c r="AB123" s="14">
        <v>109.52</v>
      </c>
      <c r="AC123" s="14">
        <v>113.6</v>
      </c>
      <c r="AD123" s="14">
        <v>114.2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102.3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115.6</v>
      </c>
      <c r="AV123" s="14">
        <v>115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113.1</v>
      </c>
      <c r="G124" s="14">
        <v>105.34</v>
      </c>
      <c r="H124" s="14">
        <v>111.4</v>
      </c>
      <c r="I124" s="14">
        <v>111.5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111.6</v>
      </c>
      <c r="O124" s="14">
        <v>110.7</v>
      </c>
      <c r="P124" s="14">
        <v>111.94</v>
      </c>
      <c r="Q124" s="14">
        <v>107.7</v>
      </c>
      <c r="R124" s="14">
        <v>107.6</v>
      </c>
      <c r="S124" s="14">
        <v>132.75</v>
      </c>
      <c r="T124" s="14">
        <v>124.7</v>
      </c>
      <c r="U124" s="14">
        <v>123.8</v>
      </c>
      <c r="V124" s="14">
        <v>106.89</v>
      </c>
      <c r="W124" s="14">
        <v>114.5</v>
      </c>
      <c r="X124" s="14">
        <v>114.3</v>
      </c>
      <c r="Y124" s="14">
        <v>112.72</v>
      </c>
      <c r="Z124" s="14">
        <v>118.5</v>
      </c>
      <c r="AA124" s="14">
        <v>116.8</v>
      </c>
      <c r="AB124" s="14">
        <v>108.21</v>
      </c>
      <c r="AC124" s="14">
        <v>115.9</v>
      </c>
      <c r="AD124" s="14">
        <v>115</v>
      </c>
      <c r="AE124" s="14">
        <v>123.49</v>
      </c>
      <c r="AF124" s="14">
        <v>121.9</v>
      </c>
      <c r="AG124" s="14">
        <v>121</v>
      </c>
      <c r="AH124" s="14">
        <v>159.78</v>
      </c>
      <c r="AI124" s="14">
        <v>122.3</v>
      </c>
      <c r="AJ124" s="14">
        <v>122</v>
      </c>
      <c r="AK124" s="14">
        <v>107.08</v>
      </c>
      <c r="AL124" s="14">
        <v>110.7</v>
      </c>
      <c r="AM124" s="14">
        <v>110.2</v>
      </c>
      <c r="AN124" s="14">
        <v>95.33</v>
      </c>
      <c r="AO124" s="14">
        <v>102.4</v>
      </c>
      <c r="AP124" s="14">
        <v>102.3</v>
      </c>
      <c r="AQ124" s="14">
        <v>118.17</v>
      </c>
      <c r="AR124" s="14">
        <v>113.8</v>
      </c>
      <c r="AS124" s="14">
        <v>113.2</v>
      </c>
      <c r="AT124" s="14">
        <v>121.27</v>
      </c>
      <c r="AU124" s="14">
        <v>116</v>
      </c>
      <c r="AV124" s="14">
        <v>115.5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113.6</v>
      </c>
      <c r="F125" s="14">
        <v>113.7</v>
      </c>
      <c r="G125" s="14">
        <v>105.14</v>
      </c>
      <c r="H125" s="14">
        <v>111.1</v>
      </c>
      <c r="I125" s="14">
        <v>111.6</v>
      </c>
      <c r="J125" s="14">
        <v>92.78</v>
      </c>
      <c r="K125" s="14">
        <v>95.8</v>
      </c>
      <c r="L125" s="14">
        <v>95.6</v>
      </c>
      <c r="M125" s="14">
        <v>124.35</v>
      </c>
      <c r="N125" s="14">
        <v>111.3</v>
      </c>
      <c r="O125" s="14">
        <v>110.7</v>
      </c>
      <c r="P125" s="14">
        <v>109.4</v>
      </c>
      <c r="Q125" s="14">
        <v>107.9</v>
      </c>
      <c r="R125" s="14">
        <v>107.9</v>
      </c>
      <c r="S125" s="14">
        <v>131.38</v>
      </c>
      <c r="T125" s="14">
        <v>125.8</v>
      </c>
      <c r="U125" s="14">
        <v>124.3</v>
      </c>
      <c r="V125" s="14">
        <v>116.5</v>
      </c>
      <c r="W125" s="14">
        <v>115</v>
      </c>
      <c r="X125" s="14">
        <v>114.8</v>
      </c>
      <c r="Y125" s="14">
        <v>115.42</v>
      </c>
      <c r="Z125" s="14">
        <v>118.4</v>
      </c>
      <c r="AA125" s="14">
        <v>117.1</v>
      </c>
      <c r="AB125" s="14">
        <v>114.52</v>
      </c>
      <c r="AC125" s="14">
        <v>116.9</v>
      </c>
      <c r="AD125" s="14">
        <v>115.6</v>
      </c>
      <c r="AE125" s="14">
        <v>124.19</v>
      </c>
      <c r="AF125" s="14">
        <v>122</v>
      </c>
      <c r="AG125" s="14">
        <v>121.5</v>
      </c>
      <c r="AH125" s="14">
        <v>116.33</v>
      </c>
      <c r="AI125" s="14">
        <v>122.8</v>
      </c>
      <c r="AJ125" s="14">
        <v>122.7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102.4</v>
      </c>
      <c r="AP125" s="14">
        <v>102.3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116.2</v>
      </c>
      <c r="AV125" s="14">
        <v>115.9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114.2</v>
      </c>
      <c r="G126" s="14">
        <v>113.79</v>
      </c>
      <c r="H126" s="14">
        <v>111.8</v>
      </c>
      <c r="I126" s="14">
        <v>111.7</v>
      </c>
      <c r="J126" s="14">
        <v>88.52</v>
      </c>
      <c r="K126" s="14">
        <v>95.5</v>
      </c>
      <c r="L126" s="14">
        <v>95.6</v>
      </c>
      <c r="M126" s="14">
        <v>100.24</v>
      </c>
      <c r="N126" s="14">
        <v>110.4</v>
      </c>
      <c r="O126" s="14">
        <v>110.7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124.2</v>
      </c>
      <c r="U126" s="14">
        <v>124.2</v>
      </c>
      <c r="V126" s="14">
        <v>113.4</v>
      </c>
      <c r="W126" s="14">
        <v>115.5</v>
      </c>
      <c r="X126" s="14">
        <v>115.3</v>
      </c>
      <c r="Y126" s="14">
        <v>112.22</v>
      </c>
      <c r="Z126" s="14">
        <v>116.2</v>
      </c>
      <c r="AA126" s="14">
        <v>116.8</v>
      </c>
      <c r="AB126" s="14">
        <v>108.8</v>
      </c>
      <c r="AC126" s="14">
        <v>114.2</v>
      </c>
      <c r="AD126" s="14">
        <v>116</v>
      </c>
      <c r="AE126" s="14">
        <v>112.21</v>
      </c>
      <c r="AF126" s="14">
        <v>122</v>
      </c>
      <c r="AG126" s="14">
        <v>122.1</v>
      </c>
      <c r="AH126" s="14">
        <v>115.37</v>
      </c>
      <c r="AI126" s="14">
        <v>122</v>
      </c>
      <c r="AJ126" s="14">
        <v>123.3</v>
      </c>
      <c r="AK126" s="14">
        <v>108.95</v>
      </c>
      <c r="AL126" s="14">
        <v>110.4</v>
      </c>
      <c r="AM126" s="14">
        <v>111.1</v>
      </c>
      <c r="AN126" s="14">
        <v>95</v>
      </c>
      <c r="AO126" s="14">
        <v>102.1</v>
      </c>
      <c r="AP126" s="14">
        <v>102.3</v>
      </c>
      <c r="AQ126" s="14">
        <v>114.07</v>
      </c>
      <c r="AR126" s="14">
        <v>113.7</v>
      </c>
      <c r="AS126" s="14">
        <v>113.7</v>
      </c>
      <c r="AT126" s="14">
        <v>110.79</v>
      </c>
      <c r="AU126" s="14">
        <v>116.2</v>
      </c>
      <c r="AV126" s="14">
        <v>116.4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115</v>
      </c>
      <c r="F127" s="14">
        <v>114.8</v>
      </c>
      <c r="G127" s="14">
        <v>132.88</v>
      </c>
      <c r="H127" s="14">
        <v>111.4</v>
      </c>
      <c r="I127" s="14">
        <v>111.9</v>
      </c>
      <c r="J127" s="14">
        <v>113.6</v>
      </c>
      <c r="K127" s="14">
        <v>95.8</v>
      </c>
      <c r="L127" s="14">
        <v>95.7</v>
      </c>
      <c r="M127" s="14">
        <v>96.58</v>
      </c>
      <c r="N127" s="14">
        <v>77.4</v>
      </c>
      <c r="O127" s="14">
        <v>110.7</v>
      </c>
      <c r="P127" s="14">
        <v>127.7</v>
      </c>
      <c r="Q127" s="14">
        <v>108.5</v>
      </c>
      <c r="R127" s="14">
        <v>108.5</v>
      </c>
      <c r="S127" s="14">
        <v>150.3</v>
      </c>
      <c r="T127" s="14">
        <v>122.8</v>
      </c>
      <c r="U127" s="14">
        <v>124</v>
      </c>
      <c r="V127" s="14">
        <v>144.29</v>
      </c>
      <c r="W127" s="14">
        <v>116.1</v>
      </c>
      <c r="X127" s="14">
        <v>115.9</v>
      </c>
      <c r="Y127" s="14">
        <v>144.88</v>
      </c>
      <c r="Z127" s="14">
        <v>114.9</v>
      </c>
      <c r="AA127" s="14">
        <v>116.8</v>
      </c>
      <c r="AB127" s="14">
        <v>140.29</v>
      </c>
      <c r="AC127" s="14">
        <v>116.2</v>
      </c>
      <c r="AD127" s="14">
        <v>116.7</v>
      </c>
      <c r="AE127" s="14">
        <v>141.79</v>
      </c>
      <c r="AF127" s="14">
        <v>120.9</v>
      </c>
      <c r="AG127" s="14">
        <v>122.7</v>
      </c>
      <c r="AH127" s="14">
        <v>136.58</v>
      </c>
      <c r="AI127" s="14">
        <v>123.8</v>
      </c>
      <c r="AJ127" s="14">
        <v>124.1</v>
      </c>
      <c r="AK127" s="14">
        <v>127.72</v>
      </c>
      <c r="AL127" s="14">
        <v>111.8</v>
      </c>
      <c r="AM127" s="14">
        <v>112.2</v>
      </c>
      <c r="AN127" s="14">
        <v>121.66</v>
      </c>
      <c r="AO127" s="14">
        <v>102.5</v>
      </c>
      <c r="AP127" s="14">
        <v>102.4</v>
      </c>
      <c r="AQ127" s="14">
        <v>131.21</v>
      </c>
      <c r="AR127" s="14">
        <v>113.7</v>
      </c>
      <c r="AS127" s="14">
        <v>114</v>
      </c>
      <c r="AT127" s="14">
        <v>131.02</v>
      </c>
      <c r="AU127" s="14">
        <v>102.8</v>
      </c>
      <c r="AV127" s="14">
        <v>116.9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142.33</v>
      </c>
      <c r="E128" s="14">
        <v>116.3</v>
      </c>
      <c r="F128" s="14">
        <v>115.3</v>
      </c>
      <c r="G128" s="14">
        <v>124.49</v>
      </c>
      <c r="H128" s="14">
        <v>112.1</v>
      </c>
      <c r="I128" s="14">
        <v>112</v>
      </c>
      <c r="J128" s="14">
        <v>108.41</v>
      </c>
      <c r="K128" s="14">
        <v>95.3</v>
      </c>
      <c r="L128" s="14">
        <v>95.7</v>
      </c>
      <c r="M128" s="14">
        <v>117.44</v>
      </c>
      <c r="N128" s="14">
        <v>109.6</v>
      </c>
      <c r="O128" s="14">
        <v>110.8</v>
      </c>
      <c r="P128" s="14">
        <v>112.09</v>
      </c>
      <c r="Q128" s="14">
        <v>108.9</v>
      </c>
      <c r="R128" s="14">
        <v>108.9</v>
      </c>
      <c r="S128" s="14">
        <v>130.18</v>
      </c>
      <c r="T128" s="14">
        <v>124.2</v>
      </c>
      <c r="U128" s="14">
        <v>124.3</v>
      </c>
      <c r="V128" s="14">
        <v>142.13</v>
      </c>
      <c r="W128" s="14">
        <v>116.7</v>
      </c>
      <c r="X128" s="14">
        <v>116.5</v>
      </c>
      <c r="Y128" s="14">
        <v>138.95</v>
      </c>
      <c r="Z128" s="14">
        <v>117</v>
      </c>
      <c r="AA128" s="14">
        <v>117.4</v>
      </c>
      <c r="AB128" s="14">
        <v>145.31</v>
      </c>
      <c r="AC128" s="14">
        <v>119.2</v>
      </c>
      <c r="AD128" s="14">
        <v>117.6</v>
      </c>
      <c r="AE128" s="14">
        <v>138.92</v>
      </c>
      <c r="AF128" s="14">
        <v>123.7</v>
      </c>
      <c r="AG128" s="14">
        <v>123.4</v>
      </c>
      <c r="AH128" s="14">
        <v>123.05</v>
      </c>
      <c r="AI128" s="14">
        <v>124.7</v>
      </c>
      <c r="AJ128" s="14">
        <v>124.9</v>
      </c>
      <c r="AK128" s="14">
        <v>155.17</v>
      </c>
      <c r="AL128" s="14">
        <v>114.5</v>
      </c>
      <c r="AM128" s="14">
        <v>113.4</v>
      </c>
      <c r="AN128" s="14">
        <v>129.16</v>
      </c>
      <c r="AO128" s="14">
        <v>102.5</v>
      </c>
      <c r="AP128" s="14">
        <v>102.4</v>
      </c>
      <c r="AQ128" s="14">
        <v>127.51</v>
      </c>
      <c r="AR128" s="14">
        <v>114.2</v>
      </c>
      <c r="AS128" s="14">
        <v>114.2</v>
      </c>
      <c r="AT128" s="14">
        <v>128.01</v>
      </c>
      <c r="AU128" s="14">
        <v>117.6</v>
      </c>
      <c r="AV128" s="14">
        <v>117.4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120.35</v>
      </c>
      <c r="E129" s="14">
        <v>115.4</v>
      </c>
      <c r="F129" s="14">
        <v>115.8</v>
      </c>
      <c r="G129" s="14">
        <v>114.85</v>
      </c>
      <c r="H129" s="14">
        <v>112.3</v>
      </c>
      <c r="I129" s="14">
        <v>112.2</v>
      </c>
      <c r="J129" s="14">
        <v>91.21</v>
      </c>
      <c r="K129" s="14">
        <v>95.9</v>
      </c>
      <c r="L129" s="14">
        <v>95.7</v>
      </c>
      <c r="M129" s="14">
        <v>104.78</v>
      </c>
      <c r="N129" s="14">
        <v>111</v>
      </c>
      <c r="O129" s="14">
        <v>111</v>
      </c>
      <c r="P129" s="14">
        <v>103.85</v>
      </c>
      <c r="Q129" s="14">
        <v>109.3</v>
      </c>
      <c r="R129" s="14">
        <v>109.2</v>
      </c>
      <c r="S129" s="14">
        <v>116.88</v>
      </c>
      <c r="T129" s="14">
        <v>124.5</v>
      </c>
      <c r="U129" s="14">
        <v>124.9</v>
      </c>
      <c r="V129" s="14">
        <v>105.52</v>
      </c>
      <c r="W129" s="14">
        <v>117.4</v>
      </c>
      <c r="X129" s="14">
        <v>117.1</v>
      </c>
      <c r="Y129" s="14">
        <v>106.7</v>
      </c>
      <c r="Z129" s="14">
        <v>118.2</v>
      </c>
      <c r="AA129" s="14">
        <v>118.4</v>
      </c>
      <c r="AB129" s="14">
        <v>107.45</v>
      </c>
      <c r="AC129" s="14">
        <v>116.8</v>
      </c>
      <c r="AD129" s="14">
        <v>118.5</v>
      </c>
      <c r="AE129" s="14">
        <v>115.89</v>
      </c>
      <c r="AF129" s="14">
        <v>123.6</v>
      </c>
      <c r="AG129" s="14">
        <v>124.1</v>
      </c>
      <c r="AH129" s="14">
        <v>115.56</v>
      </c>
      <c r="AI129" s="14">
        <v>125.3</v>
      </c>
      <c r="AJ129" s="14">
        <v>125.8</v>
      </c>
      <c r="AK129" s="14">
        <v>86.32</v>
      </c>
      <c r="AL129" s="14">
        <v>114.6</v>
      </c>
      <c r="AM129" s="14">
        <v>114.3</v>
      </c>
      <c r="AN129" s="14">
        <v>91.45</v>
      </c>
      <c r="AO129" s="14">
        <v>102.5</v>
      </c>
      <c r="AP129" s="14">
        <v>102.5</v>
      </c>
      <c r="AQ129" s="14">
        <v>114.11</v>
      </c>
      <c r="AR129" s="14">
        <v>114.4</v>
      </c>
      <c r="AS129" s="14">
        <v>114.5</v>
      </c>
      <c r="AT129" s="14">
        <v>109.14</v>
      </c>
      <c r="AU129" s="14">
        <v>118.3</v>
      </c>
      <c r="AV129" s="14">
        <v>118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118.16</v>
      </c>
      <c r="E130" s="14">
        <v>116.5</v>
      </c>
      <c r="F130" s="14">
        <v>116.2</v>
      </c>
      <c r="G130" s="14">
        <v>107.07</v>
      </c>
      <c r="H130" s="14">
        <v>112.5</v>
      </c>
      <c r="I130" s="14">
        <v>112.4</v>
      </c>
      <c r="J130" s="14">
        <v>92.31</v>
      </c>
      <c r="K130" s="14">
        <v>95.7</v>
      </c>
      <c r="L130" s="14">
        <v>95.7</v>
      </c>
      <c r="M130" s="14">
        <v>130.47</v>
      </c>
      <c r="N130" s="14">
        <v>112.3</v>
      </c>
      <c r="O130" s="14">
        <v>111.2</v>
      </c>
      <c r="P130" s="14">
        <v>109.28</v>
      </c>
      <c r="Q130" s="14">
        <v>109.6</v>
      </c>
      <c r="R130" s="14">
        <v>109.5</v>
      </c>
      <c r="S130" s="14">
        <v>121.02</v>
      </c>
      <c r="T130" s="14">
        <v>126.6</v>
      </c>
      <c r="U130" s="14">
        <v>125.4</v>
      </c>
      <c r="V130" s="14">
        <v>117.68</v>
      </c>
      <c r="W130" s="14">
        <v>118.1</v>
      </c>
      <c r="X130" s="14">
        <v>117.8</v>
      </c>
      <c r="Y130" s="14">
        <v>131.44</v>
      </c>
      <c r="Z130" s="14">
        <v>121.8</v>
      </c>
      <c r="AA130" s="14">
        <v>119.2</v>
      </c>
      <c r="AB130" s="14">
        <v>121.07</v>
      </c>
      <c r="AC130" s="14">
        <v>121.7</v>
      </c>
      <c r="AD130" s="14">
        <v>119.2</v>
      </c>
      <c r="AE130" s="14">
        <v>124.52</v>
      </c>
      <c r="AF130" s="14">
        <v>126.3</v>
      </c>
      <c r="AG130" s="14">
        <v>124.9</v>
      </c>
      <c r="AH130" s="14">
        <v>156.67</v>
      </c>
      <c r="AI130" s="14">
        <v>128.9</v>
      </c>
      <c r="AJ130" s="14">
        <v>126.6</v>
      </c>
      <c r="AK130" s="14">
        <v>130.65</v>
      </c>
      <c r="AL130" s="14">
        <v>115.5</v>
      </c>
      <c r="AM130" s="14">
        <v>114.7</v>
      </c>
      <c r="AN130" s="14">
        <v>101.18</v>
      </c>
      <c r="AO130" s="14">
        <v>103.2</v>
      </c>
      <c r="AP130" s="14">
        <v>102.6</v>
      </c>
      <c r="AQ130" s="14">
        <v>111.73</v>
      </c>
      <c r="AR130" s="14">
        <v>115.2</v>
      </c>
      <c r="AS130" s="14">
        <v>114.7</v>
      </c>
      <c r="AT130" s="14">
        <v>125.63</v>
      </c>
      <c r="AU130" s="14">
        <v>119</v>
      </c>
      <c r="AV130" s="14">
        <v>118.5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111.24</v>
      </c>
      <c r="E131" s="14">
        <v>115.3</v>
      </c>
      <c r="F131" s="14">
        <v>116.6</v>
      </c>
      <c r="G131" s="14">
        <v>103.7</v>
      </c>
      <c r="H131" s="14">
        <v>112.6</v>
      </c>
      <c r="I131" s="14">
        <v>112.6</v>
      </c>
      <c r="J131" s="14">
        <v>85.08</v>
      </c>
      <c r="K131" s="14">
        <v>95.1</v>
      </c>
      <c r="L131" s="14">
        <v>95.8</v>
      </c>
      <c r="M131" s="14">
        <v>98.37</v>
      </c>
      <c r="N131" s="14">
        <v>110.1</v>
      </c>
      <c r="O131" s="14">
        <v>111.4</v>
      </c>
      <c r="P131" s="14">
        <v>100.58</v>
      </c>
      <c r="Q131" s="14">
        <v>109.7</v>
      </c>
      <c r="R131" s="14">
        <v>109.8</v>
      </c>
      <c r="S131" s="14">
        <v>113.27</v>
      </c>
      <c r="T131" s="14">
        <v>124.9</v>
      </c>
      <c r="U131" s="14">
        <v>125.7</v>
      </c>
      <c r="V131" s="14">
        <v>110.86</v>
      </c>
      <c r="W131" s="14">
        <v>118.6</v>
      </c>
      <c r="X131" s="14">
        <v>118.5</v>
      </c>
      <c r="Y131" s="14">
        <v>101.64</v>
      </c>
      <c r="Z131" s="14">
        <v>118.4</v>
      </c>
      <c r="AA131" s="14">
        <v>119.4</v>
      </c>
      <c r="AB131" s="14">
        <v>109.98</v>
      </c>
      <c r="AC131" s="14">
        <v>118</v>
      </c>
      <c r="AD131" s="14">
        <v>119.7</v>
      </c>
      <c r="AE131" s="14">
        <v>115.31</v>
      </c>
      <c r="AF131" s="14">
        <v>124.9</v>
      </c>
      <c r="AG131" s="14">
        <v>125.6</v>
      </c>
      <c r="AH131" s="14">
        <v>115.89</v>
      </c>
      <c r="AI131" s="14">
        <v>127.5</v>
      </c>
      <c r="AJ131" s="14">
        <v>127.3</v>
      </c>
      <c r="AK131" s="14">
        <v>103.46</v>
      </c>
      <c r="AL131" s="14">
        <v>114.6</v>
      </c>
      <c r="AM131" s="14">
        <v>115</v>
      </c>
      <c r="AN131" s="14">
        <v>94.62</v>
      </c>
      <c r="AO131" s="14">
        <v>102.4</v>
      </c>
      <c r="AP131" s="14">
        <v>102.7</v>
      </c>
      <c r="AQ131" s="14">
        <v>107.19</v>
      </c>
      <c r="AR131" s="14">
        <v>114.7</v>
      </c>
      <c r="AS131" s="14">
        <v>115</v>
      </c>
      <c r="AT131" s="14">
        <v>107.03</v>
      </c>
      <c r="AU131" s="14">
        <v>118.9</v>
      </c>
      <c r="AV131" s="14">
        <v>118.9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106.53</v>
      </c>
      <c r="E132" s="14">
        <v>117.4</v>
      </c>
      <c r="F132" s="14">
        <v>117.1</v>
      </c>
      <c r="G132" s="14">
        <v>106.2</v>
      </c>
      <c r="H132" s="14">
        <v>113.2</v>
      </c>
      <c r="I132" s="14">
        <v>112.8</v>
      </c>
      <c r="J132" s="14">
        <v>89.01</v>
      </c>
      <c r="K132" s="14">
        <v>96.4</v>
      </c>
      <c r="L132" s="14">
        <v>95.9</v>
      </c>
      <c r="M132" s="14">
        <v>94.02</v>
      </c>
      <c r="N132" s="14">
        <v>112.1</v>
      </c>
      <c r="O132" s="14">
        <v>111.7</v>
      </c>
      <c r="P132" s="14">
        <v>101.44</v>
      </c>
      <c r="Q132" s="14">
        <v>110</v>
      </c>
      <c r="R132" s="14">
        <v>110.1</v>
      </c>
      <c r="S132" s="14">
        <v>115.01</v>
      </c>
      <c r="T132" s="14">
        <v>125.9</v>
      </c>
      <c r="U132" s="14">
        <v>126.1</v>
      </c>
      <c r="V132" s="14">
        <v>111.28</v>
      </c>
      <c r="W132" s="14">
        <v>119.4</v>
      </c>
      <c r="X132" s="14">
        <v>119.2</v>
      </c>
      <c r="Y132" s="14">
        <v>102.04</v>
      </c>
      <c r="Z132" s="14">
        <v>119.2</v>
      </c>
      <c r="AA132" s="14">
        <v>119.6</v>
      </c>
      <c r="AB132" s="14">
        <v>111.64</v>
      </c>
      <c r="AC132" s="14">
        <v>120</v>
      </c>
      <c r="AD132" s="14">
        <v>120.2</v>
      </c>
      <c r="AE132" s="14">
        <v>113.93</v>
      </c>
      <c r="AF132" s="14">
        <v>126.8</v>
      </c>
      <c r="AG132" s="14">
        <v>126.3</v>
      </c>
      <c r="AH132" s="14">
        <v>111.62</v>
      </c>
      <c r="AI132" s="14">
        <v>127.4</v>
      </c>
      <c r="AJ132" s="14">
        <v>128</v>
      </c>
      <c r="AK132" s="14">
        <v>102.53</v>
      </c>
      <c r="AL132" s="14">
        <v>115.1</v>
      </c>
      <c r="AM132" s="14">
        <v>115.3</v>
      </c>
      <c r="AN132" s="14">
        <v>95.96</v>
      </c>
      <c r="AO132" s="14">
        <v>102.9</v>
      </c>
      <c r="AP132" s="14">
        <v>102.7</v>
      </c>
      <c r="AQ132" s="14">
        <v>103.69</v>
      </c>
      <c r="AR132" s="14">
        <v>115.2</v>
      </c>
      <c r="AS132" s="14">
        <v>115.2</v>
      </c>
      <c r="AT132" s="14">
        <v>105.94</v>
      </c>
      <c r="AU132" s="14">
        <v>119.4</v>
      </c>
      <c r="AV132" s="14">
        <v>119.4</v>
      </c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2006-01-12T09:12:26Z</cp:lastPrinted>
  <dcterms:created xsi:type="dcterms:W3CDTF">1999-01-13T16:32:35Z</dcterms:created>
  <cp:category/>
  <cp:version/>
  <cp:contentType/>
  <cp:contentStatus/>
</cp:coreProperties>
</file>