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90" activeTab="0"/>
  </bookViews>
  <sheets>
    <sheet name="T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<sst xmlns="http://schemas.openxmlformats.org/spreadsheetml/2006/main" count="34" uniqueCount="33">
  <si>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Sektori</t>
  </si>
  <si>
    <t>Tutkimus-</t>
  </si>
  <si>
    <t>Koulutus</t>
  </si>
  <si>
    <t>työvuodet</t>
  </si>
  <si>
    <t>Tohtorit</t>
  </si>
  <si>
    <t xml:space="preserve">Muu </t>
  </si>
  <si>
    <t>Muu</t>
  </si>
  <si>
    <t>yhteensä</t>
  </si>
  <si>
    <t>insinöörit</t>
  </si>
  <si>
    <t>tutkinto</t>
  </si>
  <si>
    <t>koulutus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</si>
  <si>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</si>
  <si>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</si>
  <si>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</si>
  <si>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</si>
  <si>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</si>
  <si>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                 </t>
  </si>
  <si>
    <t xml:space="preserve">   Muut julkiset laitokset               </t>
  </si>
  <si>
    <t xml:space="preserve">   YVT-sektori*</t>
  </si>
  <si>
    <t xml:space="preserve">   Yliopistot</t>
  </si>
  <si>
    <t xml:space="preserve">   Yliopistolliset keskussairaalat</t>
  </si>
  <si>
    <t>* Yksityinen voittoa tavoittelematon toiminta</t>
  </si>
  <si>
    <t>yliopisto-</t>
  </si>
  <si>
    <t>opisto-</t>
  </si>
  <si>
    <t>Ammatti-</t>
  </si>
  <si>
    <t>kork.tutk./</t>
  </si>
  <si>
    <t>Korkeakoulusektori</t>
  </si>
  <si>
    <t xml:space="preserve">   Ammattikorkeakoulut</t>
  </si>
  <si>
    <t xml:space="preserve">                    Tutkimustyövuodet koulutuksen mukaan sektoreittain</t>
  </si>
  <si>
    <t>Taulukko 3. Tutkimus- ja kehittämistoiminta vuonna 2007</t>
  </si>
  <si>
    <t xml:space="preserve">   Kunnat                 </t>
  </si>
  <si>
    <t>opistoaste</t>
  </si>
  <si>
    <t>Lisensiaatit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</si>
</sst>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172" fontId="1" fillId="0" borderId="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3.00390625" style="1" customWidth="1"/>
    <col min="2" max="8" width="8.7109375" style="1" customWidth="1"/>
    <col min="9" max="16384" width="9.140625" style="1" customWidth="1"/>
  </cols>
  <sheetData>
    <row r="1" s="16" customFormat="1" ht="12.75" customHeight="1">
      <c r="A1" s="15" t="s">
        <v>29</v>
      </c>
    </row>
    <row r="2" s="16" customFormat="1" ht="12.75" customHeight="1">
      <c r="A2" s="15" t="s">
        <v>28</v>
      </c>
    </row>
    <row r="3" spans="1:8" ht="30" customHeight="1">
      <c r="A3" s="3"/>
      <c r="B3" s="17"/>
      <c r="C3" s="17"/>
      <c r="D3" s="17"/>
      <c r="E3" s="17"/>
      <c r="F3" s="17"/>
      <c r="G3" s="17"/>
      <c r="H3" s="17"/>
    </row>
    <row r="4" spans="1:8" s="4" customFormat="1" ht="12" customHeight="1">
      <c r="A4" s="4" t="s">
        <v>0</v>
      </c>
      <c r="B4" s="5" t="s">
        <v>1</v>
      </c>
      <c r="C4" s="6" t="s">
        <v>2</v>
      </c>
      <c r="D4" s="7"/>
      <c r="E4" s="7"/>
      <c r="F4" s="7"/>
      <c r="G4" s="7"/>
      <c r="H4" s="7"/>
    </row>
    <row r="5" spans="2:8" s="4" customFormat="1" ht="12" customHeight="1">
      <c r="B5" s="5" t="s">
        <v>3</v>
      </c>
      <c r="C5" s="5" t="s">
        <v>4</v>
      </c>
      <c r="D5" s="5" t="s">
        <v>32</v>
      </c>
      <c r="E5" s="5" t="s">
        <v>5</v>
      </c>
      <c r="F5" s="5" t="s">
        <v>24</v>
      </c>
      <c r="G5" s="5" t="s">
        <v>6</v>
      </c>
      <c r="H5" s="5" t="s">
        <v>6</v>
      </c>
    </row>
    <row r="6" spans="2:8" s="4" customFormat="1" ht="12" customHeight="1">
      <c r="B6" s="5" t="s">
        <v>7</v>
      </c>
      <c r="C6" s="5"/>
      <c r="D6" s="5"/>
      <c r="E6" s="5" t="s">
        <v>22</v>
      </c>
      <c r="F6" s="5" t="s">
        <v>25</v>
      </c>
      <c r="G6" s="5" t="s">
        <v>31</v>
      </c>
      <c r="H6" s="5" t="s">
        <v>10</v>
      </c>
    </row>
    <row r="7" spans="2:8" s="4" customFormat="1" ht="12" customHeight="1">
      <c r="B7" s="5"/>
      <c r="C7" s="5"/>
      <c r="D7" s="5"/>
      <c r="E7" s="5" t="s">
        <v>9</v>
      </c>
      <c r="F7" s="18" t="s">
        <v>23</v>
      </c>
      <c r="G7" s="5"/>
      <c r="H7" s="5"/>
    </row>
    <row r="8" spans="1:8" s="4" customFormat="1" ht="12" customHeight="1">
      <c r="A8" s="7"/>
      <c r="B8" s="6"/>
      <c r="C8" s="6"/>
      <c r="D8" s="6"/>
      <c r="E8" s="6"/>
      <c r="F8" s="6" t="s">
        <v>8</v>
      </c>
      <c r="G8" s="6"/>
      <c r="H8" s="6"/>
    </row>
    <row r="9" spans="1:8" s="4" customFormat="1" ht="7.5" customHeight="1">
      <c r="A9" s="8"/>
      <c r="B9" s="8"/>
      <c r="C9" s="8"/>
      <c r="D9" s="8"/>
      <c r="E9" s="8"/>
      <c r="F9" s="8"/>
      <c r="G9" s="8"/>
      <c r="H9" s="8"/>
    </row>
    <row r="10" spans="1:18" s="4" customFormat="1" ht="12.75" customHeight="1">
      <c r="A10" s="9" t="s">
        <v>11</v>
      </c>
      <c r="B10" s="12">
        <f>SUM(B12,B16,B22)</f>
        <v>56242.97043425141</v>
      </c>
      <c r="C10" s="12">
        <f aca="true" t="shared" si="0" ref="C10:H10">SUM(C12,C16,C22)</f>
        <v>7634.7958894841095</v>
      </c>
      <c r="D10" s="12">
        <f t="shared" si="0"/>
        <v>1812.3202002749317</v>
      </c>
      <c r="E10" s="12">
        <f t="shared" si="0"/>
        <v>22835.04091470672</v>
      </c>
      <c r="F10" s="12">
        <f t="shared" si="0"/>
        <v>10795.372682715593</v>
      </c>
      <c r="G10" s="12">
        <f t="shared" si="0"/>
        <v>5909.042468773127</v>
      </c>
      <c r="H10" s="12">
        <f t="shared" si="0"/>
        <v>7256.398278296929</v>
      </c>
      <c r="I10" s="13"/>
      <c r="J10" s="13"/>
      <c r="K10" s="24"/>
      <c r="L10" s="12"/>
      <c r="M10" s="8"/>
      <c r="N10" s="8"/>
      <c r="O10" s="8"/>
      <c r="P10" s="8"/>
      <c r="Q10" s="8"/>
      <c r="R10" s="8"/>
    </row>
    <row r="11" spans="1:18" s="4" customFormat="1" ht="12.75" customHeight="1">
      <c r="A11" s="9"/>
      <c r="B11" s="13"/>
      <c r="C11" s="13"/>
      <c r="D11" s="13"/>
      <c r="E11" s="13"/>
      <c r="F11" s="13"/>
      <c r="G11" s="13"/>
      <c r="H11" s="13"/>
      <c r="I11" s="13"/>
      <c r="J11" s="8"/>
      <c r="K11" s="8"/>
      <c r="L11" s="12"/>
      <c r="M11" s="8"/>
      <c r="N11" s="8"/>
      <c r="O11" s="8"/>
      <c r="P11" s="8"/>
      <c r="Q11" s="8"/>
      <c r="R11" s="8"/>
    </row>
    <row r="12" spans="1:18" s="21" customFormat="1" ht="12.75" customHeight="1">
      <c r="A12" s="9" t="s">
        <v>12</v>
      </c>
      <c r="B12" s="20">
        <f>SUM(B13:B14)</f>
        <v>31939.81388425136</v>
      </c>
      <c r="C12" s="20">
        <f aca="true" t="shared" si="1" ref="C12:H12">SUM(C13:C14)</f>
        <v>1266.3076532576893</v>
      </c>
      <c r="D12" s="20">
        <f t="shared" si="1"/>
        <v>529.6449889688863</v>
      </c>
      <c r="E12" s="20">
        <f t="shared" si="1"/>
        <v>13391.96381551258</v>
      </c>
      <c r="F12" s="20">
        <f t="shared" si="1"/>
        <v>9444.995269436458</v>
      </c>
      <c r="G12" s="20">
        <f t="shared" si="1"/>
        <v>4325.6883722224675</v>
      </c>
      <c r="H12" s="20">
        <f t="shared" si="1"/>
        <v>2981.2137848532843</v>
      </c>
      <c r="I12" s="13"/>
      <c r="J12" s="13"/>
      <c r="K12" s="8"/>
      <c r="L12" s="20"/>
      <c r="M12" s="8"/>
      <c r="N12" s="8"/>
      <c r="O12" s="8"/>
      <c r="P12" s="8"/>
      <c r="Q12" s="8"/>
      <c r="R12" s="9"/>
    </row>
    <row r="13" spans="1:18" s="4" customFormat="1" ht="12.75" customHeight="1">
      <c r="A13" s="8" t="s">
        <v>13</v>
      </c>
      <c r="B13" s="19">
        <v>23377.33155719385</v>
      </c>
      <c r="C13" s="19">
        <v>845.2594904883175</v>
      </c>
      <c r="D13" s="19">
        <v>390.7809255214458</v>
      </c>
      <c r="E13" s="19">
        <v>9380.389482299535</v>
      </c>
      <c r="F13" s="19">
        <v>7252.411664050051</v>
      </c>
      <c r="G13" s="19">
        <v>3335.6734756442875</v>
      </c>
      <c r="H13" s="19">
        <v>2172.816519190219</v>
      </c>
      <c r="I13" s="13"/>
      <c r="J13" s="13"/>
      <c r="K13" s="8"/>
      <c r="L13" s="19"/>
      <c r="M13" s="8"/>
      <c r="N13" s="8"/>
      <c r="O13" s="8"/>
      <c r="P13" s="8"/>
      <c r="Q13" s="8"/>
      <c r="R13" s="8"/>
    </row>
    <row r="14" spans="1:18" ht="12.75" customHeight="1">
      <c r="A14" s="8" t="s">
        <v>14</v>
      </c>
      <c r="B14" s="14">
        <v>8562.48232705751</v>
      </c>
      <c r="C14" s="14">
        <v>421.0481627693718</v>
      </c>
      <c r="D14" s="14">
        <v>138.86406344744054</v>
      </c>
      <c r="E14" s="14">
        <v>4011.574333213044</v>
      </c>
      <c r="F14" s="14">
        <v>2192.583605386407</v>
      </c>
      <c r="G14" s="14">
        <v>990.01489657818</v>
      </c>
      <c r="H14" s="14">
        <v>808.3972656630652</v>
      </c>
      <c r="I14" s="13"/>
      <c r="J14" s="13"/>
      <c r="K14" s="8"/>
      <c r="L14" s="14"/>
      <c r="M14" s="8"/>
      <c r="N14" s="8"/>
      <c r="O14" s="8"/>
      <c r="P14" s="8"/>
      <c r="Q14" s="8"/>
      <c r="R14" s="23"/>
    </row>
    <row r="15" spans="1:18" ht="12.75" customHeight="1">
      <c r="A15" s="8"/>
      <c r="B15" s="14"/>
      <c r="C15" s="14"/>
      <c r="D15" s="14"/>
      <c r="E15" s="14"/>
      <c r="F15" s="14"/>
      <c r="G15" s="14"/>
      <c r="H15" s="14"/>
      <c r="I15" s="13"/>
      <c r="J15" s="13"/>
      <c r="K15" s="8"/>
      <c r="L15" s="20"/>
      <c r="M15" s="8"/>
      <c r="N15" s="8"/>
      <c r="O15" s="8"/>
      <c r="P15" s="8"/>
      <c r="Q15" s="8"/>
      <c r="R15" s="23"/>
    </row>
    <row r="16" spans="1:18" s="2" customFormat="1" ht="12.75" customHeight="1">
      <c r="A16" s="2" t="s">
        <v>15</v>
      </c>
      <c r="B16" s="20">
        <f>SUM(B17:B20)</f>
        <v>7799.699999999999</v>
      </c>
      <c r="C16" s="20">
        <f aca="true" t="shared" si="2" ref="C16:H16">SUM(C17:C20)</f>
        <v>1522.9999999999998</v>
      </c>
      <c r="D16" s="20">
        <f t="shared" si="2"/>
        <v>394.9</v>
      </c>
      <c r="E16" s="20">
        <f t="shared" si="2"/>
        <v>3256.2000000000003</v>
      </c>
      <c r="F16" s="20">
        <f t="shared" si="2"/>
        <v>470.59999999999997</v>
      </c>
      <c r="G16" s="20">
        <f t="shared" si="2"/>
        <v>966.5000000000001</v>
      </c>
      <c r="H16" s="20">
        <f t="shared" si="2"/>
        <v>1188.5</v>
      </c>
      <c r="I16" s="13"/>
      <c r="J16" s="13"/>
      <c r="K16" s="29"/>
      <c r="L16" s="30"/>
      <c r="M16" s="29"/>
      <c r="N16" s="29"/>
      <c r="O16" s="29"/>
      <c r="P16" s="29"/>
      <c r="Q16" s="29"/>
      <c r="R16" s="25"/>
    </row>
    <row r="17" spans="1:18" s="2" customFormat="1" ht="12.75" customHeight="1">
      <c r="A17" s="1" t="s">
        <v>16</v>
      </c>
      <c r="B17" s="19">
        <v>7075.2</v>
      </c>
      <c r="C17" s="19">
        <v>1344.6</v>
      </c>
      <c r="D17" s="19">
        <v>356.4</v>
      </c>
      <c r="E17" s="19">
        <v>2901.8</v>
      </c>
      <c r="F17" s="19">
        <v>423.9</v>
      </c>
      <c r="G17" s="19">
        <v>893.1</v>
      </c>
      <c r="H17" s="19">
        <v>1155.4</v>
      </c>
      <c r="I17" s="13"/>
      <c r="J17" s="13"/>
      <c r="K17" s="26"/>
      <c r="L17" s="28"/>
      <c r="M17" s="26"/>
      <c r="N17" s="26"/>
      <c r="O17" s="26"/>
      <c r="P17" s="26"/>
      <c r="Q17" s="26"/>
      <c r="R17" s="25"/>
    </row>
    <row r="18" spans="1:18" s="2" customFormat="1" ht="12.75" customHeight="1">
      <c r="A18" s="1" t="s">
        <v>30</v>
      </c>
      <c r="B18" s="19">
        <v>84.2</v>
      </c>
      <c r="C18" s="19">
        <v>4.8</v>
      </c>
      <c r="D18" s="19">
        <v>1.3</v>
      </c>
      <c r="E18" s="19">
        <v>61.5</v>
      </c>
      <c r="F18" s="19">
        <v>4.4</v>
      </c>
      <c r="G18" s="19">
        <v>11.2</v>
      </c>
      <c r="H18" s="19">
        <v>1</v>
      </c>
      <c r="I18" s="13"/>
      <c r="J18" s="13"/>
      <c r="K18" s="26"/>
      <c r="L18" s="28"/>
      <c r="M18" s="26"/>
      <c r="N18" s="26"/>
      <c r="O18" s="26"/>
      <c r="P18" s="26"/>
      <c r="Q18" s="26"/>
      <c r="R18" s="25"/>
    </row>
    <row r="19" spans="1:18" s="2" customFormat="1" ht="12.75" customHeight="1">
      <c r="A19" s="1" t="s">
        <v>17</v>
      </c>
      <c r="B19" s="19">
        <v>165.4</v>
      </c>
      <c r="C19" s="19">
        <v>44.8</v>
      </c>
      <c r="D19" s="19">
        <v>17.3</v>
      </c>
      <c r="E19" s="19">
        <v>73.5</v>
      </c>
      <c r="F19" s="19">
        <v>4</v>
      </c>
      <c r="G19" s="19">
        <v>10.7</v>
      </c>
      <c r="H19" s="19">
        <v>15.1</v>
      </c>
      <c r="I19" s="13"/>
      <c r="J19" s="13"/>
      <c r="K19" s="26"/>
      <c r="L19" s="28"/>
      <c r="M19" s="26"/>
      <c r="N19" s="26"/>
      <c r="O19" s="26"/>
      <c r="P19" s="26"/>
      <c r="Q19" s="26"/>
      <c r="R19" s="25"/>
    </row>
    <row r="20" spans="1:18" s="2" customFormat="1" ht="12.75" customHeight="1">
      <c r="A20" s="1" t="s">
        <v>18</v>
      </c>
      <c r="B20" s="19">
        <v>474.9</v>
      </c>
      <c r="C20" s="19">
        <v>128.8</v>
      </c>
      <c r="D20" s="19">
        <v>19.9</v>
      </c>
      <c r="E20" s="19">
        <v>219.4</v>
      </c>
      <c r="F20" s="19">
        <v>38.3</v>
      </c>
      <c r="G20" s="19">
        <v>51.5</v>
      </c>
      <c r="H20" s="19">
        <v>17</v>
      </c>
      <c r="I20" s="13"/>
      <c r="J20" s="13"/>
      <c r="K20" s="26"/>
      <c r="L20" s="28"/>
      <c r="M20" s="26"/>
      <c r="N20" s="26"/>
      <c r="O20" s="26"/>
      <c r="P20" s="26"/>
      <c r="Q20" s="26"/>
      <c r="R20" s="25"/>
    </row>
    <row r="21" spans="2:18" ht="12.75" customHeight="1">
      <c r="B21" s="14"/>
      <c r="C21" s="14"/>
      <c r="D21" s="14"/>
      <c r="E21" s="14"/>
      <c r="F21" s="14"/>
      <c r="G21" s="14"/>
      <c r="H21" s="14"/>
      <c r="I21" s="13"/>
      <c r="J21" s="13"/>
      <c r="K21" s="26"/>
      <c r="L21" s="20"/>
      <c r="M21" s="26"/>
      <c r="N21" s="26"/>
      <c r="O21" s="26"/>
      <c r="P21" s="26"/>
      <c r="Q21" s="26"/>
      <c r="R21" s="23"/>
    </row>
    <row r="22" spans="1:18" s="2" customFormat="1" ht="12.75" customHeight="1">
      <c r="A22" s="2" t="s">
        <v>26</v>
      </c>
      <c r="B22" s="20">
        <f>SUM(B23:B25)</f>
        <v>16503.456550000046</v>
      </c>
      <c r="C22" s="20">
        <f aca="true" t="shared" si="3" ref="C22:H22">SUM(C23:C25)</f>
        <v>4845.488236226421</v>
      </c>
      <c r="D22" s="20">
        <f t="shared" si="3"/>
        <v>887.7752113060453</v>
      </c>
      <c r="E22" s="20">
        <f t="shared" si="3"/>
        <v>6186.87709919414</v>
      </c>
      <c r="F22" s="20">
        <f t="shared" si="3"/>
        <v>879.777413279134</v>
      </c>
      <c r="G22" s="20">
        <f t="shared" si="3"/>
        <v>616.8540965506598</v>
      </c>
      <c r="H22" s="20">
        <f t="shared" si="3"/>
        <v>3086.6844934436454</v>
      </c>
      <c r="I22" s="13"/>
      <c r="J22" s="13"/>
      <c r="K22" s="25"/>
      <c r="L22" s="20"/>
      <c r="M22" s="25"/>
      <c r="N22" s="25"/>
      <c r="O22" s="25"/>
      <c r="P22" s="25"/>
      <c r="Q22" s="25"/>
      <c r="R22" s="25"/>
    </row>
    <row r="23" spans="1:18" ht="12.75" customHeight="1">
      <c r="A23" s="1" t="s">
        <v>19</v>
      </c>
      <c r="B23" s="19">
        <v>13987.956550000046</v>
      </c>
      <c r="C23" s="19">
        <v>4469.788236226421</v>
      </c>
      <c r="D23" s="19">
        <v>763.4752113060454</v>
      </c>
      <c r="E23" s="19">
        <v>5145.4770991941405</v>
      </c>
      <c r="F23" s="19">
        <v>379.077413279134</v>
      </c>
      <c r="G23" s="19">
        <v>402.35409655065985</v>
      </c>
      <c r="H23" s="19">
        <v>2827.7844934436457</v>
      </c>
      <c r="I23" s="22"/>
      <c r="J23" s="13"/>
      <c r="K23" s="11"/>
      <c r="L23" s="19"/>
      <c r="M23" s="11"/>
      <c r="N23" s="11"/>
      <c r="O23" s="11"/>
      <c r="P23" s="11"/>
      <c r="Q23" s="11"/>
      <c r="R23" s="23"/>
    </row>
    <row r="24" spans="1:18" ht="12.75" customHeight="1">
      <c r="A24" s="1" t="s">
        <v>20</v>
      </c>
      <c r="B24" s="19">
        <v>782.2</v>
      </c>
      <c r="C24" s="19">
        <v>192.8</v>
      </c>
      <c r="D24" s="19">
        <v>14.3</v>
      </c>
      <c r="E24" s="19">
        <v>265</v>
      </c>
      <c r="F24" s="19">
        <v>124.5</v>
      </c>
      <c r="G24" s="19">
        <v>80.4</v>
      </c>
      <c r="H24" s="19">
        <v>105.2</v>
      </c>
      <c r="I24" s="22"/>
      <c r="J24" s="13"/>
      <c r="K24" s="19"/>
      <c r="L24" s="19"/>
      <c r="M24" s="19"/>
      <c r="N24" s="19"/>
      <c r="O24" s="11"/>
      <c r="P24" s="19"/>
      <c r="Q24" s="11"/>
      <c r="R24" s="23"/>
    </row>
    <row r="25" spans="1:18" ht="12.75" customHeight="1">
      <c r="A25" s="1" t="s">
        <v>27</v>
      </c>
      <c r="B25" s="19">
        <v>1733.3</v>
      </c>
      <c r="C25" s="19">
        <v>182.9</v>
      </c>
      <c r="D25" s="19">
        <v>110</v>
      </c>
      <c r="E25" s="19">
        <v>776.4</v>
      </c>
      <c r="F25" s="19">
        <v>376.2</v>
      </c>
      <c r="G25" s="19">
        <v>134.1</v>
      </c>
      <c r="H25" s="19">
        <v>153.7</v>
      </c>
      <c r="I25" s="22"/>
      <c r="J25" s="13"/>
      <c r="K25" s="28"/>
      <c r="L25" s="19"/>
      <c r="M25" s="28"/>
      <c r="N25" s="28"/>
      <c r="O25" s="28"/>
      <c r="P25" s="28"/>
      <c r="Q25" s="28"/>
      <c r="R25" s="23"/>
    </row>
    <row r="26" spans="1:17" ht="4.5" customHeight="1">
      <c r="A26" s="3"/>
      <c r="B26" s="17"/>
      <c r="C26" s="17"/>
      <c r="D26" s="17"/>
      <c r="E26" s="17"/>
      <c r="F26" s="17"/>
      <c r="G26" s="17"/>
      <c r="H26" s="17"/>
      <c r="J26" s="27"/>
      <c r="K26" s="19"/>
      <c r="L26" s="19"/>
      <c r="M26" s="19"/>
      <c r="N26" s="19"/>
      <c r="O26" s="19"/>
      <c r="P26" s="19"/>
      <c r="Q26" s="19"/>
    </row>
    <row r="27" spans="10:17" ht="6.75" customHeight="1">
      <c r="J27" s="27"/>
      <c r="K27" s="19"/>
      <c r="L27" s="19"/>
      <c r="M27" s="19"/>
      <c r="N27" s="19"/>
      <c r="O27" s="19"/>
      <c r="P27" s="19"/>
      <c r="Q27" s="19"/>
    </row>
    <row r="28" spans="1:17" ht="12.75" customHeight="1">
      <c r="A28" s="1" t="s">
        <v>21</v>
      </c>
      <c r="B28" s="10"/>
      <c r="C28" s="10"/>
      <c r="D28" s="10"/>
      <c r="E28" s="10"/>
      <c r="F28" s="10"/>
      <c r="G28" s="10"/>
      <c r="H28" s="10"/>
      <c r="I28"/>
      <c r="J28" s="27"/>
      <c r="K28" s="28"/>
      <c r="L28" s="28"/>
      <c r="M28" s="28"/>
      <c r="N28" s="28"/>
      <c r="O28" s="28"/>
      <c r="P28" s="28"/>
      <c r="Q28" s="11"/>
    </row>
  </sheetData>
  <printOptions/>
  <pageMargins left="0.6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2005-09-28T10:13:32Z</cp:lastPrinted>
  <dcterms:created xsi:type="dcterms:W3CDTF">1999-11-17T08:18:21Z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